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480" windowHeight="11640" tabRatio="706" activeTab="12"/>
  </bookViews>
  <sheets>
    <sheet name="Стандарты" sheetId="1" r:id="rId1"/>
    <sheet name="3.1" sheetId="2" r:id="rId2"/>
    <sheet name="3.2." sheetId="3" r:id="rId3"/>
    <sheet name="3.3." sheetId="4" r:id="rId4"/>
    <sheet name="3.4." sheetId="5" r:id="rId5"/>
    <sheet name="3.5" sheetId="6" r:id="rId6"/>
    <sheet name="3.6." sheetId="7" r:id="rId7"/>
    <sheet name="3.7." sheetId="8" r:id="rId8"/>
    <sheet name="3.8" sheetId="9" r:id="rId9"/>
    <sheet name="3.9" sheetId="10" r:id="rId10"/>
    <sheet name="3.10" sheetId="11" r:id="rId11"/>
    <sheet name="3.11" sheetId="12" r:id="rId12"/>
    <sheet name="3.12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activity">#REF!</definedName>
    <definedName name="activity_zag">#REF!</definedName>
    <definedName name="EFF_ADD">#REF!</definedName>
    <definedName name="fil" localSheetId="0">#REF!</definedName>
    <definedName name="fil">#REF!</definedName>
    <definedName name="fil_flag">#REF!</definedName>
    <definedName name="god" localSheetId="0">#REF!</definedName>
    <definedName name="god">#REF!</definedName>
    <definedName name="inn" localSheetId="0">#REF!</definedName>
    <definedName name="inn">#REF!</definedName>
    <definedName name="inn_zag">#REF!</definedName>
    <definedName name="kind_of_activity" localSheetId="0">'[7]TEHSHEET'!$B$19:$B$21</definedName>
    <definedName name="kind_of_activity">'[4]TEHSHEET'!$B$19:$B$23</definedName>
    <definedName name="kpp" localSheetId="0">#REF!</definedName>
    <definedName name="kpp">#REF!</definedName>
    <definedName name="kpp_zag">#REF!</definedName>
    <definedName name="logical" localSheetId="0">'[5]TEHSHEET'!$B$3:$B$4</definedName>
    <definedName name="logical">'[4]TEHSHEET'!$B$3:$B$4</definedName>
    <definedName name="mo" localSheetId="0">#REF!</definedName>
    <definedName name="mo">#REF!</definedName>
    <definedName name="mo_zag">#REF!</definedName>
    <definedName name="mr">#REF!</definedName>
    <definedName name="MR_ADD">#REF!</definedName>
    <definedName name="MR_LIST" localSheetId="0">'[5]REESTR'!$D$2:$D$60</definedName>
    <definedName name="MR_LIST">'[4]REESTR'!$D$2:$D$60</definedName>
    <definedName name="mr_zag">#REF!</definedName>
    <definedName name="oktmo" localSheetId="0">#REF!</definedName>
    <definedName name="oktmo">#REF!</definedName>
    <definedName name="org" localSheetId="0">#REF!</definedName>
    <definedName name="org">#REF!</definedName>
    <definedName name="org_zag">#REF!</definedName>
    <definedName name="p1_rst_1">'[1]Лист2'!$A$1</definedName>
    <definedName name="Par103" localSheetId="0">'Стандарты'!$A$6</definedName>
    <definedName name="Par135" localSheetId="0">'Стандарты'!#REF!</definedName>
    <definedName name="Par141" localSheetId="0">'Стандарты'!#REF!</definedName>
    <definedName name="Par149" localSheetId="0">'Стандарты'!#REF!</definedName>
    <definedName name="Par150" localSheetId="0">'Стандарты'!#REF!</definedName>
    <definedName name="Par156" localSheetId="0">'Стандарты'!#REF!</definedName>
    <definedName name="Par157" localSheetId="0">'Стандарты'!#REF!</definedName>
    <definedName name="Par162" localSheetId="0">'Стандарты'!#REF!</definedName>
    <definedName name="Par163" localSheetId="0">'Стандарты'!#REF!</definedName>
    <definedName name="Par75" localSheetId="0">'Стандарты'!#REF!</definedName>
    <definedName name="Par91" localSheetId="0">'Стандарты'!#REF!</definedName>
    <definedName name="prd2">#REF!</definedName>
    <definedName name="prd2_range" localSheetId="0">'[6]TEHSHEET'!$F$3:$F$6</definedName>
    <definedName name="prd2_range">'[2]TEHSHEET'!$F$3:$F$6</definedName>
    <definedName name="region_name" localSheetId="0">#REF!</definedName>
    <definedName name="region_name">#REF!</definedName>
    <definedName name="SCOPE_16_PRT" localSheetId="9">P1_SCOPE_16_PRT,P2_SCOPE_16_PRT</definedName>
    <definedName name="SCOPE_16_PRT" localSheetId="0">P1_SCOPE_16_PRT,P2_SCOPE_16_PRT</definedName>
    <definedName name="SCOPE_16_PRT">P1_SCOPE_16_PRT,P2_SCOPE_16_PRT</definedName>
    <definedName name="SCOPE_PER_PRT" localSheetId="9">P5_SCOPE_PER_PRT,P6_SCOPE_PER_PRT,P7_SCOPE_PER_PRT,P8_SCOPE_PER_PRT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9">P1_SCOPE_SV_PRT,P2_SCOPE_SV_PRT,P3_SCOPE_SV_PRT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9">P1_T2_DiapProt,P2_T2_DiapProt</definedName>
    <definedName name="T2_DiapProt" localSheetId="0">P1_T2_DiapProt,P2_T2_DiapProt</definedName>
    <definedName name="T2_DiapProt">P1_T2_DiapProt,P2_T2_DiapProt</definedName>
    <definedName name="T6_Protect" localSheetId="9">P1_T6_Protect,P2_T6_Protect</definedName>
    <definedName name="T6_Protect" localSheetId="0">P1_T6_Protect,P2_T6_Protect</definedName>
    <definedName name="T6_Protect">P1_T6_Protect,P2_T6_Protect</definedName>
    <definedName name="TABLE" localSheetId="12">'3.12'!$A$6:$B$13</definedName>
    <definedName name="TABLE" localSheetId="7">'3.7.'!#REF!</definedName>
    <definedName name="TABLE" localSheetId="8">'3.8'!$A$6:$B$12</definedName>
    <definedName name="TABLE_2" localSheetId="7">'3.7.'!#REF!</definedName>
    <definedName name="tar_price2" localSheetId="0">'[5]TEHSHEET'!$B$34:$B$40</definedName>
    <definedName name="tar_price2">'[3]TEHSHEET'!$B$34:$B$40</definedName>
    <definedName name="topl" localSheetId="0">'[8]tech'!$F$25:$F$51</definedName>
    <definedName name="topl">'[3]tech'!$F$25:$F$51</definedName>
    <definedName name="version" localSheetId="0">'[5]Инструкция'!$P$2</definedName>
    <definedName name="version">#REF!</definedName>
    <definedName name="year_range" localSheetId="0">'[5]TEHSHEET'!$D$3:$D$16</definedName>
    <definedName name="year_range">'[4]TEHSHEET'!$D$3:$D$16</definedName>
    <definedName name="Z_1F5EFDEF_B388_4FA7_9FFB_6914E56596DF_.wvu.Cols" localSheetId="0" hidden="1">'Стандарты'!$O:$IV</definedName>
    <definedName name="Z_1F5EFDEF_B388_4FA7_9FFB_6914E56596DF_.wvu.Rows" localSheetId="0" hidden="1">'Стандарты'!#REF!</definedName>
    <definedName name="Z_3C4F1DF6_32FF_47F3_9144_DAD5E352DE32_.wvu.Cols" localSheetId="0" hidden="1">'Стандарты'!$O:$IV</definedName>
    <definedName name="Z_3C4F1DF6_32FF_47F3_9144_DAD5E352DE32_.wvu.Rows" localSheetId="0" hidden="1">'Стандарты'!#REF!</definedName>
    <definedName name="ддл" localSheetId="0">P5_SCOPE_PER_PRT,P6_SCOPE_PER_PRT,P7_SCOPE_PER_PRT,P8_SCOPE_PER_PRT</definedName>
    <definedName name="ддл">P5_SCOPE_PER_PRT,P6_SCOPE_PER_PRT,P7_SCOPE_PER_PRT,P8_SCOPE_PER_PRT</definedName>
    <definedName name="_xlnm.Print_Area" localSheetId="12">'3.12'!$A$1:$B$13</definedName>
    <definedName name="_xlnm.Print_Area" localSheetId="5">'3.5'!$A$1:$B$29</definedName>
    <definedName name="_xlnm.Print_Area" localSheetId="7">'3.7.'!$A$1:$CS$37</definedName>
    <definedName name="_xlnm.Print_Area" localSheetId="8">'3.8'!$A$1:$B$12</definedName>
    <definedName name="_xlnm.Print_Area" localSheetId="0">'Стандарты'!$A$1:$M$6</definedName>
    <definedName name="оот" localSheetId="0">P1_T6_Protect,P2_T6_Protect</definedName>
    <definedName name="оот">P1_T6_Protect,P2_T6_Protect</definedName>
    <definedName name="ппр">P1_SCOPE_SV_PRT,P2_SCOPE_SV_PRT,P3_SCOPE_SV_PRT</definedName>
    <definedName name="тстс" localSheetId="0">P1_T2_DiapProt,P2_T2_DiapProt</definedName>
    <definedName name="тстс">P1_T2_DiapProt,P2_T2_DiapProt</definedName>
    <definedName name="ттт" localSheetId="0">P1_T6_Protect,P2_T6_Protect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<sst xmlns="http://schemas.openxmlformats.org/spreadsheetml/2006/main" count="244" uniqueCount="180">
  <si>
    <t>нет</t>
  </si>
  <si>
    <t>Адрес</t>
  </si>
  <si>
    <t>Телефон</t>
  </si>
  <si>
    <t>E-mail</t>
  </si>
  <si>
    <t>Сайт</t>
  </si>
  <si>
    <t>Оказание услуг в сфере водотведения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</si>
  <si>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водоотведения</t>
  </si>
  <si>
    <t xml:space="preserve"> </t>
  </si>
  <si>
    <t>Форма 3.1. Общая информация о регулируемой организации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</si>
  <si>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</si>
  <si>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</si>
  <si>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</si>
  <si>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</si>
  <si>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</si>
  <si>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</si>
  <si>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</si>
  <si>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</si>
  <si>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</si>
  <si>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</si>
  <si>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насосных станций (штук)</t>
  </si>
  <si>
    <t>Количество очистных сооружений (штук)</t>
  </si>
  <si>
    <t>Форма 3.2. Информация о тарифе на водоотведение</t>
  </si>
  <si>
    <t>3.9. Информация об условиях, на которых осуществляется поставка регулируемых товаров и (или) оказание регулируемых услуг</t>
  </si>
  <si>
    <t>Форма 3.3. Информация о тарифе на транспортировку сточных вод</t>
  </si>
  <si>
    <t>Наименование органа регулирования, принявшего решение об утверждении тарифа на транспортировку сточных вод</t>
  </si>
  <si>
    <t>Реквизиты (дата, номер) решения об утверждении тарифа на транспортировку сточных вод</t>
  </si>
  <si>
    <t>Величина установленного тарифа на транспортировку сточных вод</t>
  </si>
  <si>
    <t>Срок действия установленного тарифа на транспортировку сточных вод</t>
  </si>
  <si>
    <t>Источник официального опубликования решения об установлении тарифа на транспортировку сточных вод</t>
  </si>
  <si>
    <t>Наименование органа регулирования тарифов, принявшего решение об утверждении тарифа на подключение к централизованной системе водоотведения</t>
  </si>
  <si>
    <t>Реквизиты решения об утверждении тарифа на подключение к централизованной системе водоотведения</t>
  </si>
  <si>
    <t>Величина установленного тарифа на подключение к централизованной системе водоотведения</t>
  </si>
  <si>
    <t>Срок действия установленного тарифа на подключение к централизованной системе водоотведения</t>
  </si>
  <si>
    <t>Источник официального опубликования решения об установлении тарифа на подключение к централизованной системе водоотведения</t>
  </si>
  <si>
    <t>Форма 3.5. Информация об основных показателях</t>
  </si>
  <si>
    <t>финансово-хозяйственной деятельности регулируемой организации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</si>
  <si>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Выручка от регулируемой деятельности (тыс. рублей) с разбивкой по видам деятельности 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</si>
  <si>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Себестоимость производимых товаров (оказываемых услуг) по регулируемому виду деятельности (тыс. рублей), включая: 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</si>
  <si>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 xml:space="preserve">расходы на оплату услуг по приему, транспортировке и очистке сточных вод другими организациями 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</si>
  <si>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приобретаемой электрической энергии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</si>
  <si>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</si>
  <si>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</si>
  <si>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</si>
  <si>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</si>
  <si>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</si>
  <si>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</si>
  <si>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</si>
  <si>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 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</si>
  <si>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</si>
  <si>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 (Официальный интернет-портал правовой информации http://www.pravo.gov.ru, 15.05.2013)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</si>
  <si>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</si>
  <si>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</si>
  <si>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</si>
  <si>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</si>
  <si>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потребителей оказываемых услуг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</si>
  <si>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принятых от других регулируемых организаций в сфере водоотведения и (или) очистки сточных вод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</si>
  <si>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сточных вод, пропущенных через очистные сооружения (тыс. куб. метров)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</si>
  <si>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</si>
  <si>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 xml:space="preserve">В соответствии с п. 5 Правил заполнения форм, </t>
    </r>
    <r>
      <rPr>
        <b/>
        <u val="single"/>
        <sz val="13"/>
        <rFont val="Times New Roman"/>
        <family val="1"/>
      </rPr>
      <t>раскрытие информации не требуется</t>
    </r>
    <r>
      <rPr>
        <b/>
        <sz val="13"/>
        <rFont val="Times New Roman"/>
        <family val="1"/>
      </rPr>
      <t xml:space="preserve">, т.к. выручка от регулируемой деятельности не превышает 80% совокупной выручки </t>
    </r>
  </si>
  <si>
    <t>не позднее 30 календарных дней со дня направления годового бухгалтерского баланса в налоговые органы</t>
  </si>
  <si>
    <t>а) взвешенные вещества</t>
  </si>
  <si>
    <t>б) БПК5</t>
  </si>
  <si>
    <t>в) аммоний-ион</t>
  </si>
  <si>
    <t>г) нитрит-анион</t>
  </si>
  <si>
    <t>д) фосфаты (по P)</t>
  </si>
  <si>
    <t>е) нефтепродукты</t>
  </si>
  <si>
    <t>ж) микробиология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</si>
  <si>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Показатели аварийности на канализационных сетях и количество засоров для самотечных сетей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</si>
  <si>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на сбросе очищенных (частично очищенных) сточных вод по следующим показателям: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</si>
  <si>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</si>
  <si>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</si>
  <si>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</si>
  <si>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>не позднее 30 календарных дней со дня принятия решения об установлении тарифа</t>
  </si>
  <si>
    <t>Форма 3.4. Информация о тарифах на подключение к централизованной системе водоотведения</t>
  </si>
  <si>
    <t>Форма 3.6. Информация об основных потребительских характеристиках</t>
  </si>
  <si>
    <t>регулируемых товаров и услуг регулируемых</t>
  </si>
  <si>
    <t>организаций и их соответствии установленным требованиям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</si>
  <si>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</si>
  <si>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</si>
  <si>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</si>
  <si>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</si>
  <si>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</si>
  <si>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</si>
  <si>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</si>
  <si>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</si>
  <si>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</si>
  <si>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</si>
  <si>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</si>
  <si>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</si>
  <si>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</si>
  <si>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</si>
  <si>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</si>
  <si>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</si>
  <si>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</si>
  <si>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</si>
  <si>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</si>
  <si>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</si>
  <si>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</si>
  <si>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</si>
  <si>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</si>
  <si>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</si>
  <si>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</si>
  <si>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</si>
  <si>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</si>
  <si>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</si>
  <si>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Форма 3.7. Информация об инвестиционных программах и отчетах об их реализации </t>
  </si>
  <si>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</si>
  <si>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</si>
  <si>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</si>
  <si>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</si>
  <si>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</si>
  <si>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</si>
  <si>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</si>
  <si>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ежеквартально, в течение 30 календарных дней по истечении квартала</t>
  </si>
  <si>
    <t>Форма заявки о подключении к централизованной системе водоотведения</t>
  </si>
  <si>
    <t>Перечень документов, представляемых одновременно с заявкой о подключении к централизованной системе водоотведения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</si>
  <si>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водоотведения, принятии решения и уведомлении о принятом решении</t>
  </si>
  <si>
    <t>Форма 3.10. Информация о порядке выполнения технологических, технических и других мероприятий, связанных с подключением к централизованной системе водоотведения</t>
  </si>
  <si>
    <t>Постановление Правительства Российской Федерации от 29.07.2013 № 644 "Правила холодного водоснабжения и водоотведения"
опубликовано на Официальном интернет-портале правовой информации http://www.pravo.gov.ru - 06.08.2013</t>
  </si>
  <si>
    <t xml:space="preserve"> К заявке прилагаются следующие документы:
1) копии правоустанавливающих документов на земельный участок;
2) ситуационный план расположения объекта капитального строительства с привязкой к территории населенного пункта;
3) топографическая карта земельного участка в масштабе 1:500 с указанием всех наземных и подземных коммуникаций и сооружений, согласованная с организациями, эксплуатирующими указанные объекты (не прилагается, если заказчик - физическое лицо, осуществляющее создание (реконструкцию) объекта индивидуального жилищного строительства);
3(1)) документы, подтверждающие полномочия лица действовать от имени заказчика (в случае если заявка подается в адрес исполнителя представителем заказчика);
4) иные документы, которые предусмотрены Правилами подключения объекта капитального строительства к сетям инженерно-технического обеспечения, утвержденными Постановлением Правительства Российской Федерации от 13 февраля 2006 г. N 83 (в зависимости от вида сетей инженерно-технического обеспечения, к которым будет осуществляться подключение).
</t>
  </si>
  <si>
    <t>Форма 3.11.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</si>
  <si>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</si>
  <si>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</si>
  <si>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</si>
  <si>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>в течение 10 календарных дней со дня подачи ею заявления об установлении тарифов</t>
  </si>
  <si>
    <t xml:space="preserve">Предлагаемый метод 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</si>
  <si>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</si>
  <si>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</si>
  <si>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Сведения о необходимой валовой выручке на соответствующий период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</si>
  <si>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</si>
  <si>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</si>
  <si>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>Контакты службы, ответственной за прием и обработку заявок на подключение к централизованной системе водоотведения</t>
  </si>
  <si>
    <t xml:space="preserve">Форма 3.12. Информация о предложении регулируемой организации об установлении тарифов в сфере водоотведения на очередной период регулирования  </t>
  </si>
  <si>
    <r>
      <t xml:space="preserve">Годовой объем услуг по водоотведению, тыс. м </t>
    </r>
    <r>
      <rPr>
        <sz val="12"/>
        <rFont val="Arial"/>
        <family val="2"/>
      </rPr>
      <t>³</t>
    </r>
  </si>
  <si>
    <r>
      <t>Расчетная величина тарифов без НДС, руб./м</t>
    </r>
    <r>
      <rPr>
        <sz val="12"/>
        <rFont val="Arial"/>
        <family val="2"/>
      </rPr>
      <t>³</t>
    </r>
  </si>
  <si>
    <t>цвет листов</t>
  </si>
  <si>
    <t>Сроки раскрытия</t>
  </si>
  <si>
    <t>в течение 10 календарных дней со дня подачи заявления об установлении тарифов</t>
  </si>
  <si>
    <t>п. 3.5.-3.7</t>
  </si>
  <si>
    <t>п. 3.8.</t>
  </si>
  <si>
    <t>п. 3.11-3.12</t>
  </si>
  <si>
    <t>п. 3.1.-3.4., 3.9.-3.10.</t>
  </si>
  <si>
    <t>www.zakupki.gov.ru</t>
  </si>
  <si>
    <t>Протяженность канализационных сетей (в однотрубном исчислении) (километров)</t>
  </si>
  <si>
    <t>с 01.01 по 30.06</t>
  </si>
  <si>
    <t>с 01.07 по 31.12</t>
  </si>
  <si>
    <t>ДЛЯ НАСЕЛЕНИЯ</t>
  </si>
  <si>
    <t>Комитет по тарифному регулированию Мурманской области</t>
  </si>
  <si>
    <t>Директор  Чинько Алексей Иванович</t>
  </si>
  <si>
    <t>ОГРН 1115109000016, 02.02.2011, Инспекция Федеральной налоговой службы по Печенгскому району Мурманской области</t>
  </si>
  <si>
    <t>184410 Мурманская обл., Печенгский район,  п. Печенга, ул. Печенгское шоссе, д. 3</t>
  </si>
  <si>
    <t>184402, п. Лиинахамари, ул. Шабалина д. 2 кв. 46</t>
  </si>
  <si>
    <t>тел. (921) 1680020,  факс. (815-54)76347</t>
  </si>
  <si>
    <t xml:space="preserve">официальный сайт городского поселения Печенга : (http://www.pechenga51.ru/admin/org/mkp/). </t>
  </si>
  <si>
    <t xml:space="preserve"> e-mail:mkp51@mail.ru</t>
  </si>
  <si>
    <t>с 09-00 до 17-30, обед с 13-00 до 13-30</t>
  </si>
  <si>
    <t>Наименование органа регулирования, принявшего решение об утверждении тарифа на тепловую энергию (в горячей воде)</t>
  </si>
  <si>
    <t>Реквизиты (дата, номер) решения об утверждении тарифа на питьевую воду и водоснабжения</t>
  </si>
  <si>
    <t>Срок действия тарифа</t>
  </si>
  <si>
    <t>год</t>
  </si>
  <si>
    <r>
      <t xml:space="preserve">Льготные тарифы </t>
    </r>
    <r>
      <rPr>
        <b/>
        <sz val="11"/>
        <rFont val="Times New Roman"/>
        <family val="1"/>
      </rPr>
      <t>на водоотведение, руб./м³</t>
    </r>
  </si>
  <si>
    <t>Примечание: 1. Тарифы установлены в соответствии с Законом Мурманской области от 14.11.2014 № 1791-01-ЗМО «О льготных тарифах в сфере водоснабжения и  водоотведения на территории Мурманской области».</t>
  </si>
  <si>
    <t>2. Тарифы применяются при расчетах платы населению за коммунальные услуги.
3. Компенсация выпадающих доходов ресурсоснабжающих организаций, возникающих в результате установления льгот, осуществляется в виде субсидий из областного бюджета, предоставляемых в соответствии с бюджетным законодательством.</t>
  </si>
  <si>
    <t xml:space="preserve">ДЛЯ  ПОТРЕБИТЕЛЕЙ КРОМЕ НАСЕЛЕНИЯ </t>
  </si>
  <si>
    <r>
      <t xml:space="preserve">Тарифы </t>
    </r>
    <r>
      <rPr>
        <b/>
        <sz val="11"/>
        <rFont val="Times New Roman"/>
        <family val="1"/>
      </rPr>
      <t>на водоотведение, руб./м³</t>
    </r>
  </si>
  <si>
    <t>*МКП «Жилищное хозяйство» МО г.п. Печенга» применяет упрощенную систему налогообложения</t>
  </si>
  <si>
    <t>Источник официального опубликования решения об установлении тарифа на питьевую воду (питьевое водоснабжение)</t>
  </si>
  <si>
    <t>МКП "Жилищно-коммунальное хозяйство" МО г.п. Печенга  не обращалось с заявлением на установление тарифа</t>
  </si>
  <si>
    <t xml:space="preserve">Вся информация размещена на официальном сайте городского поселения Печенга : (http://www.pechenga51.ru/admin/org/mkp/). </t>
  </si>
  <si>
    <t>2015-2017гг.</t>
  </si>
  <si>
    <t>Постановление от 17.12.2014 №  60/10(в ред. пост.от 11.11.2015 № 48/2)</t>
  </si>
  <si>
    <t>http://tarif.gov-murman.ru/upload/iblock/ca5/post48d2ot111115.pdf</t>
  </si>
  <si>
    <t xml:space="preserve"> 01.01.2016-31.12.2016</t>
  </si>
  <si>
    <t>Федеральный закон от 18.07.2011 N 223-ФЗ, (ред. от 02.07.2013) О закупках товаров, работ, услуг отдельными видами юридических лиц</t>
  </si>
  <si>
    <t>2015г.-38,88;                         2016г.-40,39;                              2017г.-41,88</t>
  </si>
  <si>
    <t>метод индексации тарифов</t>
  </si>
  <si>
    <t>2015г.-47,14;                         2016г.-47,14;                              2017г.-47,14</t>
  </si>
  <si>
    <t>2015г.-1832,8;                         2016г.-1904,21;                              2017г.-1974,4</t>
  </si>
  <si>
    <t>Муниципальное казенное предприятие "Жилищное хозяйство"муниципального образования городского поселения Печенга Печенгского района Мурманской области</t>
  </si>
  <si>
    <t>МКП "Жилищное хозяйство"МО г.п. Печенга инвестиционной программы не имеет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</si>
</sst>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_-* #,##0.0_р_._-;\-* #,##0.0_р_._-;_-* &quot;-&quot;??_р_._-;_-@_-"/>
    <numFmt numFmtId="179" formatCode="#,##0.000"/>
    <numFmt numFmtId="180" formatCode="#,##0.00&quot;р.&quot;"/>
    <numFmt numFmtId="181" formatCode="0.0%"/>
    <numFmt numFmtId="182" formatCode="_-* #,##0_-;\-* #,##0_-;_-* &quot;-&quot;_-;_-@_-"/>
    <numFmt numFmtId="183" formatCode="_-* #,##0.00_-;\-* #,##0.00_-;_-* &quot;-&quot;??_-;_-@_-"/>
    <numFmt numFmtId="184" formatCode="&quot;$&quot;#,##0_);[Red]\(&quot;$&quot;#,##0\)"/>
    <numFmt numFmtId="185" formatCode="General_)"/>
    <numFmt numFmtId="186" formatCode="_-&quot;Ј&quot;* #,##0.00_-;\-&quot;Ј&quot;* #,##0.00_-;_-&quot;Ј&quot;* &quot;-&quot;??_-;_-@_-"/>
    <numFmt numFmtId="187" formatCode="_-* #,##0.00[$€-1]_-;\-* #,##0.00[$€-1]_-;_-* &quot;-&quot;??[$€-1]_-"/>
    <numFmt numFmtId="188" formatCode="#\."/>
    <numFmt numFmtId="189" formatCode="#.##0\.00"/>
    <numFmt numFmtId="190" formatCode="#\.00"/>
    <numFmt numFmtId="191" formatCode="\$#\.00"/>
    <numFmt numFmtId="192" formatCode="%#\.00"/>
    <numFmt numFmtId="193" formatCode="#,##0\ &quot;р.&quot;;\-#,##0\ &quot;р.&quot;"/>
    <numFmt numFmtId="194" formatCode="#,##0\ &quot;р.&quot;;[Red]\-#,##0\ &quot;р.&quot;"/>
    <numFmt numFmtId="195" formatCode="#,##0.00\ &quot;р.&quot;;\-#,##0.00\ &quot;р.&quot;"/>
    <numFmt numFmtId="196" formatCode="#,##0.00\ &quot;р.&quot;;[Red]\-#,##0.00\ &quot;р.&quot;"/>
    <numFmt numFmtId="197" formatCode="_-* #,##0\ &quot;р.&quot;_-;\-* #,##0\ &quot;р.&quot;_-;_-* &quot;-&quot;\ &quot;р.&quot;_-;_-@_-"/>
    <numFmt numFmtId="198" formatCode="_-* #,##0\ _р_._-;\-* #,##0\ _р_._-;_-* &quot;-&quot;\ _р_._-;_-@_-"/>
    <numFmt numFmtId="199" formatCode="_-* #,##0.00\ &quot;р.&quot;_-;\-* #,##0.00\ &quot;р.&quot;_-;_-* &quot;-&quot;??\ &quot;р.&quot;_-;_-@_-"/>
    <numFmt numFmtId="200" formatCode="_-* #,##0.00\ _р_._-;\-* #,##0.00\ _р_._-;_-* &quot;-&quot;??\ _р_._-;_-@_-"/>
    <numFmt numFmtId="201" formatCode="[$-FC19]d\ mmmm\ yyyy\ &quot;г.&quot;"/>
    <numFmt numFmtId="202" formatCode="0.0000"/>
    <numFmt numFmtId="203" formatCode="0.000"/>
    <numFmt numFmtId="204" formatCode="#,##0.0000"/>
    <numFmt numFmtId="205" formatCode="#,##0.0"/>
    <numFmt numFmtId="206" formatCode="#,##0.00000"/>
    <numFmt numFmtId="207" formatCode="0.00000"/>
    <numFmt numFmtId="208" formatCode="0.000%"/>
  </numFmts>
  <fonts count="60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8"/>
      <name val="Verdana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8" fontId="4" fillId="0" borderId="1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89" fontId="4" fillId="0" borderId="0">
      <alignment/>
      <protection locked="0"/>
    </xf>
    <xf numFmtId="190" fontId="4" fillId="0" borderId="0">
      <alignment/>
      <protection locked="0"/>
    </xf>
    <xf numFmtId="191" fontId="4" fillId="0" borderId="0">
      <alignment/>
      <protection locked="0"/>
    </xf>
    <xf numFmtId="188" fontId="5" fillId="0" borderId="0">
      <alignment/>
      <protection locked="0"/>
    </xf>
    <xf numFmtId="188" fontId="5" fillId="0" borderId="0">
      <alignment/>
      <protection locked="0"/>
    </xf>
    <xf numFmtId="188" fontId="4" fillId="0" borderId="1">
      <alignment/>
      <protection locked="0"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2" applyNumberFormat="0" applyAlignment="0" applyProtection="0"/>
    <xf numFmtId="0" fontId="10" fillId="21" borderId="3" applyNumberFormat="0" applyAlignment="0" applyProtection="0"/>
    <xf numFmtId="182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6" fontId="14" fillId="0" borderId="0" applyFill="0" applyBorder="0" applyAlignment="0" applyProtection="0"/>
    <xf numFmtId="176" fontId="15" fillId="0" borderId="0" applyFill="0" applyBorder="0" applyAlignment="0" applyProtection="0"/>
    <xf numFmtId="176" fontId="16" fillId="0" borderId="0" applyFill="0" applyBorder="0" applyAlignment="0" applyProtection="0"/>
    <xf numFmtId="176" fontId="17" fillId="0" borderId="0" applyFill="0" applyBorder="0" applyAlignment="0" applyProtection="0"/>
    <xf numFmtId="176" fontId="18" fillId="0" borderId="0" applyFill="0" applyBorder="0" applyAlignment="0" applyProtection="0"/>
    <xf numFmtId="176" fontId="19" fillId="0" borderId="0" applyFill="0" applyBorder="0" applyAlignment="0" applyProtection="0"/>
    <xf numFmtId="176" fontId="20" fillId="0" borderId="0" applyFill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2" applyNumberFormat="0" applyAlignment="0" applyProtection="0"/>
    <xf numFmtId="0" fontId="26" fillId="0" borderId="7" applyNumberFormat="0" applyFill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1" fillId="23" borderId="8" applyNumberFormat="0" applyFont="0" applyAlignment="0" applyProtection="0"/>
    <xf numFmtId="0" fontId="32" fillId="20" borderId="9" applyNumberFormat="0" applyAlignment="0" applyProtection="0"/>
    <xf numFmtId="0" fontId="30" fillId="0" borderId="0" applyNumberFormat="0">
      <alignment horizontal="left"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185" fontId="0" fillId="0" borderId="11">
      <alignment/>
      <protection locked="0"/>
    </xf>
    <xf numFmtId="0" fontId="25" fillId="7" borderId="2" applyNumberFormat="0" applyAlignment="0" applyProtection="0"/>
    <xf numFmtId="0" fontId="32" fillId="20" borderId="9" applyNumberFormat="0" applyAlignment="0" applyProtection="0"/>
    <xf numFmtId="0" fontId="9" fillId="20" borderId="2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85" fontId="41" fillId="6" borderId="11">
      <alignment/>
      <protection/>
    </xf>
    <xf numFmtId="4" fontId="31" fillId="22" borderId="13" applyBorder="0">
      <alignment horizontal="right"/>
      <protection/>
    </xf>
    <xf numFmtId="0" fontId="34" fillId="0" borderId="10" applyNumberFormat="0" applyFill="0" applyAlignment="0" applyProtection="0"/>
    <xf numFmtId="0" fontId="28" fillId="0" borderId="1" applyNumberFormat="0" applyFill="0" applyAlignment="0" applyProtection="0"/>
    <xf numFmtId="0" fontId="10" fillId="21" borderId="3" applyNumberFormat="0" applyAlignment="0" applyProtection="0"/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28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79" fontId="43" fillId="4" borderId="13">
      <alignment wrapText="1"/>
      <protection/>
    </xf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5" fillId="0" borderId="0" applyNumberFormat="0" applyFill="0" applyBorder="0" applyAlignment="0" applyProtection="0"/>
    <xf numFmtId="0" fontId="8" fillId="3" borderId="0" applyNumberFormat="0" applyBorder="0" applyAlignment="0" applyProtection="0"/>
    <xf numFmtId="176" fontId="46" fillId="22" borderId="14" applyNumberFormat="0" applyBorder="0" applyAlignment="0">
      <protection locked="0"/>
    </xf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0" fontId="11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3" fillId="0" borderId="0">
      <alignment/>
      <protection/>
    </xf>
    <xf numFmtId="176" fontId="28" fillId="0" borderId="0" applyFill="0" applyBorder="0" applyAlignment="0" applyProtection="0"/>
    <xf numFmtId="0" fontId="35" fillId="0" borderId="0" applyNumberFormat="0" applyFill="0" applyBorder="0" applyAlignment="0" applyProtection="0"/>
    <xf numFmtId="49" fontId="2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2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31" fillId="4" borderId="0" applyBorder="0">
      <alignment horizontal="right"/>
      <protection/>
    </xf>
    <xf numFmtId="4" fontId="31" fillId="7" borderId="15" applyBorder="0">
      <alignment horizontal="right"/>
      <protection/>
    </xf>
    <xf numFmtId="4" fontId="31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2" fontId="4" fillId="0" borderId="0">
      <alignment/>
      <protection locked="0"/>
    </xf>
  </cellStyleXfs>
  <cellXfs count="142">
    <xf numFmtId="0" fontId="0" fillId="0" borderId="0" xfId="0" applyAlignment="1">
      <alignment/>
    </xf>
    <xf numFmtId="0" fontId="1" fillId="0" borderId="13" xfId="0" applyFont="1" applyBorder="1" applyAlignment="1">
      <alignment horizontal="center" vertical="center" wrapText="1"/>
    </xf>
    <xf numFmtId="0" fontId="31" fillId="0" borderId="0" xfId="151" applyFont="1" applyFill="1" applyBorder="1" applyAlignment="1" applyProtection="1">
      <alignment horizontal="center" vertical="center" wrapText="1"/>
      <protection/>
    </xf>
    <xf numFmtId="14" fontId="31" fillId="0" borderId="0" xfId="154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" fontId="31" fillId="0" borderId="0" xfId="152" applyNumberFormat="1" applyFont="1" applyFill="1" applyBorder="1" applyAlignment="1" applyProtection="1">
      <alignment horizontal="center" vertical="center" wrapText="1"/>
      <protection/>
    </xf>
    <xf numFmtId="0" fontId="40" fillId="0" borderId="0" xfId="154" applyNumberFormat="1" applyFont="1" applyFill="1" applyBorder="1" applyAlignment="1" applyProtection="1">
      <alignment vertical="center" wrapText="1"/>
      <protection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/>
    </xf>
    <xf numFmtId="0" fontId="0" fillId="0" borderId="0" xfId="0" applyFill="1" applyBorder="1" applyAlignment="1">
      <alignment wrapText="1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Border="1" applyAlignment="1">
      <alignment horizontal="left"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left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5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50" fillId="0" borderId="0" xfId="0" applyFont="1" applyAlignment="1">
      <alignment/>
    </xf>
    <xf numFmtId="0" fontId="50" fillId="0" borderId="0" xfId="0" applyFont="1" applyAlignment="1">
      <alignment horizontal="center" wrapText="1"/>
    </xf>
    <xf numFmtId="0" fontId="1" fillId="0" borderId="13" xfId="0" applyFont="1" applyBorder="1" applyAlignment="1">
      <alignment vertical="center" wrapText="1"/>
    </xf>
    <xf numFmtId="0" fontId="6" fillId="0" borderId="0" xfId="153">
      <alignment/>
      <protection/>
    </xf>
    <xf numFmtId="0" fontId="6" fillId="0" borderId="0" xfId="153" applyFill="1">
      <alignment/>
      <protection/>
    </xf>
    <xf numFmtId="0" fontId="6" fillId="0" borderId="13" xfId="153" applyBorder="1">
      <alignment/>
      <protection/>
    </xf>
    <xf numFmtId="0" fontId="6" fillId="0" borderId="13" xfId="153" applyFill="1" applyBorder="1">
      <alignment/>
      <protection/>
    </xf>
    <xf numFmtId="0" fontId="6" fillId="24" borderId="13" xfId="153" applyFill="1" applyBorder="1">
      <alignment/>
      <protection/>
    </xf>
    <xf numFmtId="0" fontId="6" fillId="0" borderId="13" xfId="153" applyFont="1" applyFill="1" applyBorder="1">
      <alignment/>
      <protection/>
    </xf>
    <xf numFmtId="0" fontId="6" fillId="25" borderId="13" xfId="153" applyFill="1" applyBorder="1">
      <alignment/>
      <protection/>
    </xf>
    <xf numFmtId="0" fontId="6" fillId="26" borderId="13" xfId="153" applyFill="1" applyBorder="1">
      <alignment/>
      <protection/>
    </xf>
    <xf numFmtId="0" fontId="6" fillId="27" borderId="13" xfId="153" applyFill="1" applyBorder="1">
      <alignment/>
      <protection/>
    </xf>
    <xf numFmtId="0" fontId="6" fillId="27" borderId="0" xfId="153" applyFill="1">
      <alignment/>
      <protection/>
    </xf>
    <xf numFmtId="0" fontId="1" fillId="0" borderId="13" xfId="0" applyFont="1" applyBorder="1" applyAlignment="1">
      <alignment horizontal="center" vertical="distributed"/>
    </xf>
    <xf numFmtId="0" fontId="1" fillId="0" borderId="13" xfId="0" applyFont="1" applyBorder="1" applyAlignment="1">
      <alignment horizontal="center" vertical="distributed" wrapText="1"/>
    </xf>
    <xf numFmtId="0" fontId="49" fillId="0" borderId="13" xfId="0" applyFont="1" applyBorder="1" applyAlignment="1">
      <alignment horizontal="center" vertical="top" wrapText="1"/>
    </xf>
    <xf numFmtId="0" fontId="6" fillId="0" borderId="17" xfId="153" applyBorder="1" applyAlignment="1">
      <alignment/>
      <protection/>
    </xf>
    <xf numFmtId="0" fontId="6" fillId="0" borderId="18" xfId="153" applyBorder="1" applyAlignment="1">
      <alignment/>
      <protection/>
    </xf>
    <xf numFmtId="0" fontId="6" fillId="0" borderId="19" xfId="153" applyBorder="1" applyAlignment="1">
      <alignment/>
      <protection/>
    </xf>
    <xf numFmtId="0" fontId="6" fillId="0" borderId="17" xfId="153" applyFill="1" applyBorder="1" applyAlignment="1">
      <alignment/>
      <protection/>
    </xf>
    <xf numFmtId="0" fontId="6" fillId="0" borderId="18" xfId="153" applyFill="1" applyBorder="1" applyAlignment="1">
      <alignment/>
      <protection/>
    </xf>
    <xf numFmtId="0" fontId="6" fillId="0" borderId="19" xfId="153" applyFill="1" applyBorder="1" applyAlignment="1">
      <alignment/>
      <protection/>
    </xf>
    <xf numFmtId="0" fontId="50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1" fontId="49" fillId="0" borderId="13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top" wrapText="1"/>
    </xf>
    <xf numFmtId="0" fontId="6" fillId="0" borderId="13" xfId="153" applyBorder="1" applyAlignment="1">
      <alignment horizontal="center"/>
      <protection/>
    </xf>
    <xf numFmtId="0" fontId="50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right" wrapText="1"/>
    </xf>
    <xf numFmtId="0" fontId="5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36" fillId="0" borderId="13" xfId="121" applyBorder="1" applyAlignment="1" applyProtection="1">
      <alignment horizontal="center" vertical="center" wrapText="1"/>
      <protection/>
    </xf>
    <xf numFmtId="0" fontId="49" fillId="0" borderId="13" xfId="0" applyFont="1" applyBorder="1" applyAlignment="1">
      <alignment horizontal="left" vertical="center" wrapText="1"/>
    </xf>
    <xf numFmtId="2" fontId="49" fillId="0" borderId="13" xfId="0" applyNumberFormat="1" applyFont="1" applyBorder="1" applyAlignment="1">
      <alignment horizontal="center" vertical="center" wrapText="1"/>
    </xf>
    <xf numFmtId="2" fontId="49" fillId="0" borderId="13" xfId="0" applyNumberFormat="1" applyFont="1" applyBorder="1" applyAlignment="1">
      <alignment horizontal="center" vertical="top" wrapText="1"/>
    </xf>
    <xf numFmtId="2" fontId="55" fillId="0" borderId="13" xfId="0" applyNumberFormat="1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justify" vertical="top" wrapText="1"/>
    </xf>
    <xf numFmtId="0" fontId="50" fillId="0" borderId="0" xfId="0" applyFont="1" applyBorder="1" applyAlignment="1">
      <alignment horizontal="left"/>
    </xf>
    <xf numFmtId="0" fontId="51" fillId="0" borderId="13" xfId="0" applyFont="1" applyBorder="1" applyAlignment="1">
      <alignment vertical="top" wrapText="1"/>
    </xf>
    <xf numFmtId="0" fontId="1" fillId="4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horizontal="left" wrapText="1"/>
    </xf>
    <xf numFmtId="0" fontId="50" fillId="0" borderId="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3" fillId="4" borderId="0" xfId="149" applyFont="1" applyFill="1" applyBorder="1" applyAlignment="1">
      <alignment horizontal="left" vertical="top" wrapText="1"/>
      <protection/>
    </xf>
    <xf numFmtId="0" fontId="1" fillId="0" borderId="0" xfId="0" applyFont="1" applyAlignment="1">
      <alignment horizontal="righ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59" fillId="4" borderId="0" xfId="0" applyFont="1" applyFill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9" xfId="0" applyFont="1" applyBorder="1" applyAlignment="1">
      <alignment horizontal="justify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57" fillId="0" borderId="0" xfId="0" applyFont="1" applyAlignment="1">
      <alignment horizontal="right"/>
    </xf>
    <xf numFmtId="0" fontId="1" fillId="0" borderId="17" xfId="0" applyFont="1" applyFill="1" applyBorder="1" applyAlignment="1" applyProtection="1">
      <alignment horizontal="left" wrapText="1"/>
      <protection/>
    </xf>
    <xf numFmtId="0" fontId="1" fillId="0" borderId="19" xfId="0" applyFont="1" applyFill="1" applyBorder="1" applyAlignment="1" applyProtection="1">
      <alignment horizontal="left" wrapText="1"/>
      <protection/>
    </xf>
    <xf numFmtId="0" fontId="58" fillId="0" borderId="0" xfId="0" applyFont="1" applyAlignment="1">
      <alignment horizontal="right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</cellXfs>
  <cellStyles count="169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PRIL1.ELECTR" xfId="151"/>
    <cellStyle name="Обычный_ЖКУ_проект3" xfId="152"/>
    <cellStyle name="Обычный_КГМК-Заполярный -ТЕПЛО-2013" xfId="153"/>
    <cellStyle name="Обычный_форма 1 водопровод для орг" xfId="154"/>
    <cellStyle name="Followed Hyperlink" xfId="155"/>
    <cellStyle name="Плохой" xfId="156"/>
    <cellStyle name="Поле ввода" xfId="157"/>
    <cellStyle name="Пояснение" xfId="158"/>
    <cellStyle name="Примечание" xfId="159"/>
    <cellStyle name="Примечание 2" xfId="160"/>
    <cellStyle name="Примечание 3" xfId="161"/>
    <cellStyle name="Примечание 4" xfId="162"/>
    <cellStyle name="Примечание 5" xfId="163"/>
    <cellStyle name="Percent" xfId="164"/>
    <cellStyle name="Связанная ячейка" xfId="165"/>
    <cellStyle name="Стиль 1" xfId="166"/>
    <cellStyle name="ТЕКСТ" xfId="167"/>
    <cellStyle name="Текст предупреждения" xfId="168"/>
    <cellStyle name="Текстовый" xfId="169"/>
    <cellStyle name="Тысячи [0]_3Com" xfId="170"/>
    <cellStyle name="Тысячи_3Com" xfId="171"/>
    <cellStyle name="ФИКСИРОВАННЫЙ" xfId="172"/>
    <cellStyle name="Comma" xfId="173"/>
    <cellStyle name="Comma [0]" xfId="174"/>
    <cellStyle name="Финансовый 2" xfId="175"/>
    <cellStyle name="Формула" xfId="176"/>
    <cellStyle name="ФормулаВБ" xfId="177"/>
    <cellStyle name="ФормулаНаКонтроль" xfId="178"/>
    <cellStyle name="Хороший" xfId="179"/>
    <cellStyle name="Џђћ–…ќ’ќ›‰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DOCUME~1\User\LOCALS~1\Temp\Rar$DI49.1672\JKH.OPEN.INFO.HV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82;%20&#1091;&#1090;&#1074;&#1077;&#1088;&#1078;&#1076;&#1077;&#1085;&#1080;&#1102;\JKH.OPEN.INFO.WARM(v0.5)%20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43;&#1086;&#1088;&#1086;&#1076;&#1089;&#1082;&#1080;&#1077;%20&#1089;&#1077;&#1090;&#1080;%20&#1052;&#1054;%20&#1075;.%20&#1047;&#1072;&#1087;&#1086;&#1083;&#1103;&#1088;&#1085;&#1099;&#1081;\2013\2013\&#1093;&#1086;&#1083;&#1086;&#1076;&#1085;&#1072;&#1103;%20&#1074;&#1086;&#1076;&#107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82;%20&#1091;&#1090;&#1074;&#1077;&#1088;&#1078;&#1076;&#1077;&#1085;&#1080;&#1102;\JKH.OPEN.INFO.WARM(v0.5)%20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gkh\pto\&#1054;&#1073;&#1097;&#1072;&#1103;\&#1057;&#1090;&#1072;&#1085;&#1076;&#1072;&#1088;&#1090;&#1099;\&#1057;&#1090;&#1072;&#1085;&#1076;&#1072;&#1088;&#1090;%20&#1088;&#1072;&#1089;&#1082;&#1088;&#1099;&#1090;&#1080;&#1103;%20&#1080;&#1085;&#1092;&#1086;&#1088;&#1084;&#1072;&#1094;&#1080;&#1080;%20&#1052;&#1059;&#1055;%20&#1058;&#1077;&#1087;&#1083;&#1086;&#1074;&#1099;&#1077;%20&#1089;&#1077;&#1090;&#1080;%20&#1084;&#1086;.%20&#1075;.%20&#1047;&#1072;&#1087;&#1086;&#1083;&#1103;&#1088;&#1085;&#1099;&#1081;\2014\&#1093;&#1086;&#1083;&#1086;&#1076;&#1085;&#1072;&#1103;%20&#1074;&#1086;&#1076;&#107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VO(v3.0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58;&#1044;&#1045;&#1051;%20&#1069;&#1053;&#1045;&#1056;&#1043;&#1054;&#1056;&#1045;&#1057;&#1059;&#1056;&#1057;&#1054;&#1042;\&#1041;&#1070;&#1056;&#1054;%20&#1055;&#1055;&#1069;\&#1056;&#1072;&#1089;&#1082;&#1088;&#1099;&#1090;&#1080;&#1077;%20&#1080;&#1085;&#1092;&#1086;&#1088;&#1084;&#1072;&#1094;&#1080;&#1080;\&#1064;&#1072;&#1073;&#1083;&#1086;&#1085;&#1099;\JKH.OPEN.INFO.WARM(v3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</sheetNames>
    <sheetDataSet>
      <sheetData sheetId="10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а"/>
      <sheetName val="ХВС инвестиции"/>
      <sheetName val="ХВС доступ"/>
      <sheetName val="ХВС показатели"/>
      <sheetName val="REESTR_START"/>
      <sheetName val="REESTR_ORG"/>
      <sheetName val="REESTR"/>
      <sheetName val="TEHSHEET"/>
      <sheetName val="tech"/>
      <sheetName val="Ссылки на публикации"/>
    </sheetNames>
    <sheetDataSet>
      <sheetData sheetId="8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Егорлыкский район</v>
          </cell>
        </row>
        <row r="24">
          <cell r="D24" t="str">
            <v>Заветинский район</v>
          </cell>
        </row>
        <row r="25">
          <cell r="D25" t="str">
            <v>Зерноградский район</v>
          </cell>
        </row>
        <row r="26">
          <cell r="D26" t="str">
            <v>Зимовниковский район</v>
          </cell>
        </row>
        <row r="27">
          <cell r="D27" t="str">
            <v>Кагальницкий район</v>
          </cell>
        </row>
        <row r="28">
          <cell r="D28" t="str">
            <v>Каменский район</v>
          </cell>
        </row>
        <row r="29">
          <cell r="D29" t="str">
            <v>Кашарский район</v>
          </cell>
        </row>
        <row r="30">
          <cell r="D30" t="str">
            <v>Константиновский район</v>
          </cell>
        </row>
        <row r="31">
          <cell r="D31" t="str">
            <v>Красносулинский район</v>
          </cell>
        </row>
        <row r="32">
          <cell r="D32" t="str">
            <v>Куйбышевский район</v>
          </cell>
        </row>
        <row r="33">
          <cell r="D33" t="str">
            <v>Мартыновский район</v>
          </cell>
        </row>
        <row r="34">
          <cell r="D34" t="str">
            <v>Матвеево-Курганский район</v>
          </cell>
        </row>
        <row r="35">
          <cell r="D35" t="str">
            <v>Миллеровский район</v>
          </cell>
        </row>
        <row r="36">
          <cell r="D36" t="str">
            <v>Милютинский район</v>
          </cell>
        </row>
        <row r="37">
          <cell r="D37" t="str">
            <v>Морозовский район</v>
          </cell>
        </row>
        <row r="38">
          <cell r="D38" t="str">
            <v>Мясниковский район</v>
          </cell>
        </row>
        <row r="39">
          <cell r="D39" t="str">
            <v>Неклиновский район</v>
          </cell>
        </row>
        <row r="40">
          <cell r="D40" t="str">
            <v>Новочеркасск</v>
          </cell>
        </row>
        <row r="41">
          <cell r="D41" t="str">
            <v>Обливский район</v>
          </cell>
        </row>
        <row r="42">
          <cell r="D42" t="str">
            <v>Октябрьский район</v>
          </cell>
        </row>
        <row r="43">
          <cell r="D43" t="str">
            <v>Орловский район</v>
          </cell>
        </row>
        <row r="44">
          <cell r="D44" t="str">
            <v>Песчанокопский район</v>
          </cell>
        </row>
        <row r="45">
          <cell r="D45" t="str">
            <v>Пролетарский район</v>
          </cell>
        </row>
        <row r="46">
          <cell r="D46" t="str">
            <v>Ремонтненский район</v>
          </cell>
        </row>
        <row r="47">
          <cell r="D47" t="str">
            <v>Родионово-Несветайский район</v>
          </cell>
        </row>
        <row r="48">
          <cell r="D48" t="str">
            <v>Ростов-на-Дону</v>
          </cell>
        </row>
        <row r="49">
          <cell r="D49" t="str">
            <v>Сальский район</v>
          </cell>
        </row>
        <row r="50">
          <cell r="D50" t="str">
            <v>Семикаракорский район</v>
          </cell>
        </row>
        <row r="51">
          <cell r="D51" t="str">
            <v>Советский район</v>
          </cell>
        </row>
        <row r="52">
          <cell r="D52" t="str">
            <v>Таганрог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9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ВО цены"/>
      <sheetName val="ВО характеристики"/>
      <sheetName val="ВО инвестиции"/>
      <sheetName val="ВО доступ"/>
      <sheetName val="ВО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Subsidiary"/>
    </sheetNames>
    <sheetDataSet>
      <sheetData sheetId="13"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START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6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zakupki.gov.ru/" TargetMode="Externa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kh-pto@mail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tarif.gov-murman.ru/upload/iblock/ca5/post48d2ot111115.pdf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1"/>
  <sheetViews>
    <sheetView view="pageBreakPreview" zoomScaleNormal="85" zoomScaleSheetLayoutView="100" zoomScalePageLayoutView="0" workbookViewId="0" topLeftCell="A1">
      <selection activeCell="C5" sqref="C5"/>
    </sheetView>
  </sheetViews>
  <sheetFormatPr defaultColWidth="0" defaultRowHeight="12.75" zeroHeight="1"/>
  <cols>
    <col min="1" max="1" width="9.125" style="39" customWidth="1"/>
    <col min="2" max="2" width="32.625" style="40" customWidth="1"/>
    <col min="3" max="12" width="9.125" style="39" customWidth="1"/>
    <col min="13" max="13" width="14.00390625" style="39" customWidth="1"/>
    <col min="14" max="14" width="9.125" style="39" customWidth="1"/>
    <col min="15" max="16384" width="0" style="39" hidden="1" customWidth="1"/>
  </cols>
  <sheetData>
    <row r="1" ht="15"/>
    <row r="2" spans="1:14" ht="15">
      <c r="A2" s="41" t="s">
        <v>135</v>
      </c>
      <c r="B2" s="42"/>
      <c r="C2" s="67" t="s">
        <v>136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5">
      <c r="A3" s="43"/>
      <c r="B3" s="44" t="s">
        <v>141</v>
      </c>
      <c r="C3" s="55" t="s">
        <v>72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7"/>
    </row>
    <row r="4" spans="1:14" ht="15">
      <c r="A4" s="46"/>
      <c r="B4" s="44" t="s">
        <v>138</v>
      </c>
      <c r="C4" s="52" t="s">
        <v>59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ht="15">
      <c r="A5" s="45"/>
      <c r="B5" s="44" t="s">
        <v>139</v>
      </c>
      <c r="C5" s="52" t="s">
        <v>113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4"/>
    </row>
    <row r="6" spans="1:14" ht="15">
      <c r="A6" s="47"/>
      <c r="B6" s="44" t="s">
        <v>140</v>
      </c>
      <c r="C6" s="52" t="s">
        <v>137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4"/>
    </row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>
      <c r="B20" s="48"/>
    </row>
    <row r="21" ht="15">
      <c r="B21" s="48"/>
    </row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</sheetData>
  <sheetProtection/>
  <mergeCells count="1">
    <mergeCell ref="C2:N2"/>
  </mergeCells>
  <printOptions/>
  <pageMargins left="0.7" right="0.7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B13"/>
  <sheetViews>
    <sheetView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0.625" style="0" customWidth="1"/>
    <col min="2" max="2" width="31.625" style="0" customWidth="1"/>
    <col min="3" max="3" width="40.375" style="0" customWidth="1"/>
  </cols>
  <sheetData>
    <row r="1" spans="1:2" ht="15.75" customHeight="1">
      <c r="A1" s="69" t="s">
        <v>72</v>
      </c>
      <c r="B1" s="69"/>
    </row>
    <row r="3" spans="1:2" ht="42" customHeight="1">
      <c r="A3" s="134" t="s">
        <v>22</v>
      </c>
      <c r="B3" s="134"/>
    </row>
    <row r="4" spans="1:2" ht="16.5">
      <c r="A4" s="8"/>
      <c r="B4" s="8"/>
    </row>
    <row r="5" spans="1:2" ht="16.5">
      <c r="A5" s="8"/>
      <c r="B5" s="8"/>
    </row>
    <row r="6" spans="1:2" ht="99.75" customHeight="1">
      <c r="A6" s="9" t="s">
        <v>6</v>
      </c>
      <c r="B6" s="10" t="s">
        <v>168</v>
      </c>
    </row>
    <row r="7" ht="15.75">
      <c r="A7" s="6"/>
    </row>
    <row r="13" ht="12.75">
      <c r="A13" t="s">
        <v>7</v>
      </c>
    </row>
  </sheetData>
  <sheetProtection/>
  <mergeCells count="2">
    <mergeCell ref="A3:B3"/>
    <mergeCell ref="A1:B1"/>
  </mergeCells>
  <printOptions horizontalCentered="1"/>
  <pageMargins left="0.31496062992125984" right="0.2755905511811024" top="0.4724409448818898" bottom="0.984251968503937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B16" sqref="B16"/>
    </sheetView>
  </sheetViews>
  <sheetFormatPr defaultColWidth="9.00390625" defaultRowHeight="12.75"/>
  <cols>
    <col min="1" max="1" width="32.875" style="0" customWidth="1"/>
    <col min="2" max="2" width="58.00390625" style="0" customWidth="1"/>
  </cols>
  <sheetData>
    <row r="1" spans="1:2" ht="12.75">
      <c r="A1" s="136" t="s">
        <v>72</v>
      </c>
      <c r="B1" s="136"/>
    </row>
    <row r="3" spans="1:2" ht="43.5" customHeight="1">
      <c r="A3" s="135" t="s">
        <v>117</v>
      </c>
      <c r="B3" s="135"/>
    </row>
    <row r="4" ht="16.5">
      <c r="A4" s="7"/>
    </row>
    <row r="5" spans="1:2" ht="47.25">
      <c r="A5" s="9" t="s">
        <v>114</v>
      </c>
      <c r="B5" s="34" t="s">
        <v>168</v>
      </c>
    </row>
    <row r="6" spans="1:2" ht="370.5" customHeight="1">
      <c r="A6" s="9" t="s">
        <v>115</v>
      </c>
      <c r="B6" s="33" t="s">
        <v>119</v>
      </c>
    </row>
    <row r="7" spans="1:2" ht="173.25" customHeight="1">
      <c r="A7" s="9" t="s">
        <v>116</v>
      </c>
      <c r="B7" s="10" t="s">
        <v>118</v>
      </c>
    </row>
    <row r="8" spans="1:2" ht="33.75" customHeight="1">
      <c r="A8" s="137" t="s">
        <v>131</v>
      </c>
      <c r="B8" s="138"/>
    </row>
    <row r="9" spans="1:2" ht="16.5">
      <c r="A9" s="35" t="s">
        <v>1</v>
      </c>
      <c r="B9" s="58" t="s">
        <v>151</v>
      </c>
    </row>
    <row r="10" spans="1:2" ht="15.75">
      <c r="A10" s="35" t="s">
        <v>2</v>
      </c>
      <c r="B10" s="62" t="s">
        <v>152</v>
      </c>
    </row>
    <row r="11" spans="1:2" ht="16.5">
      <c r="A11" s="35" t="s">
        <v>3</v>
      </c>
      <c r="B11" s="63" t="s">
        <v>154</v>
      </c>
    </row>
    <row r="12" spans="1:2" ht="25.5">
      <c r="A12" s="35" t="s">
        <v>4</v>
      </c>
      <c r="B12" s="64" t="s">
        <v>153</v>
      </c>
    </row>
  </sheetData>
  <sheetProtection/>
  <mergeCells count="3">
    <mergeCell ref="A3:B3"/>
    <mergeCell ref="A1:B1"/>
    <mergeCell ref="A8:B8"/>
  </mergeCells>
  <hyperlinks>
    <hyperlink ref="B11" r:id="rId1" display="gkh-pto@mail.ru"/>
  </hyperlinks>
  <printOptions/>
  <pageMargins left="0.75" right="0.21" top="0.48" bottom="1" header="0.5" footer="0.5"/>
  <pageSetup horizontalDpi="600" verticalDpi="600" orientation="portrait" paperSize="9" scale="84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6"/>
  </sheetPr>
  <dimension ref="A1:C8"/>
  <sheetViews>
    <sheetView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58.75390625" style="0" customWidth="1"/>
    <col min="2" max="2" width="44.00390625" style="0" customWidth="1"/>
  </cols>
  <sheetData>
    <row r="1" spans="1:2" ht="15.75">
      <c r="A1" s="139" t="s">
        <v>124</v>
      </c>
      <c r="B1" s="139"/>
    </row>
    <row r="3" spans="1:2" ht="66" customHeight="1">
      <c r="A3" s="140" t="s">
        <v>120</v>
      </c>
      <c r="B3" s="140"/>
    </row>
    <row r="4" ht="16.5">
      <c r="A4" s="7"/>
    </row>
    <row r="5" spans="1:2" ht="52.5" customHeight="1">
      <c r="A5" s="9" t="s">
        <v>121</v>
      </c>
      <c r="B5" s="10" t="s">
        <v>173</v>
      </c>
    </row>
    <row r="6" spans="1:3" ht="39" customHeight="1">
      <c r="A6" s="9" t="s">
        <v>122</v>
      </c>
      <c r="B6" s="72" t="s">
        <v>142</v>
      </c>
      <c r="C6" s="36"/>
    </row>
    <row r="7" spans="1:2" ht="39" customHeight="1">
      <c r="A7" s="9" t="s">
        <v>123</v>
      </c>
      <c r="B7" s="141"/>
    </row>
    <row r="8" ht="15.75">
      <c r="A8" s="6"/>
    </row>
  </sheetData>
  <sheetProtection/>
  <mergeCells count="3">
    <mergeCell ref="A1:B1"/>
    <mergeCell ref="A3:B3"/>
    <mergeCell ref="B6:B7"/>
  </mergeCells>
  <hyperlinks>
    <hyperlink ref="B6" r:id="rId1" display="www.zakupki.gov.ru"/>
  </hyperlinks>
  <printOptions/>
  <pageMargins left="0.75" right="0.75" top="1" bottom="1" header="0.5" footer="0.5"/>
  <pageSetup horizontalDpi="600" verticalDpi="600" orientation="portrait" paperSize="9" scale="78"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6"/>
  </sheetPr>
  <dimension ref="A1:B13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65.75390625" style="25" customWidth="1"/>
    <col min="2" max="2" width="32.875" style="25" customWidth="1"/>
    <col min="3" max="16384" width="9.125" style="25" customWidth="1"/>
  </cols>
  <sheetData>
    <row r="1" spans="1:2" ht="15.75">
      <c r="A1" s="139" t="s">
        <v>124</v>
      </c>
      <c r="B1" s="139"/>
    </row>
    <row r="2" ht="19.5" customHeight="1"/>
    <row r="3" spans="1:2" s="24" customFormat="1" ht="39.75" customHeight="1">
      <c r="A3" s="135" t="s">
        <v>132</v>
      </c>
      <c r="B3" s="135"/>
    </row>
    <row r="4" spans="1:2" s="24" customFormat="1" ht="16.5">
      <c r="A4" s="86"/>
      <c r="B4" s="86"/>
    </row>
    <row r="5" spans="1:2" ht="15.75">
      <c r="A5" s="6"/>
      <c r="B5" s="6"/>
    </row>
    <row r="6" spans="1:2" ht="15.75">
      <c r="A6" s="9" t="s">
        <v>125</v>
      </c>
      <c r="B6" s="49" t="s">
        <v>175</v>
      </c>
    </row>
    <row r="7" spans="1:2" ht="54" customHeight="1">
      <c r="A7" s="38" t="s">
        <v>134</v>
      </c>
      <c r="B7" s="49" t="s">
        <v>174</v>
      </c>
    </row>
    <row r="8" spans="1:2" ht="15.75">
      <c r="A8" s="9" t="s">
        <v>126</v>
      </c>
      <c r="B8" s="49" t="s">
        <v>169</v>
      </c>
    </row>
    <row r="9" spans="1:2" ht="47.25">
      <c r="A9" s="9" t="s">
        <v>127</v>
      </c>
      <c r="B9" s="50"/>
    </row>
    <row r="10" spans="1:2" ht="58.5" customHeight="1">
      <c r="A10" s="9" t="s">
        <v>128</v>
      </c>
      <c r="B10" s="49" t="s">
        <v>177</v>
      </c>
    </row>
    <row r="11" spans="1:2" ht="48.75" customHeight="1">
      <c r="A11" s="9" t="s">
        <v>133</v>
      </c>
      <c r="B11" s="49" t="s">
        <v>176</v>
      </c>
    </row>
    <row r="12" spans="1:2" ht="94.5" customHeight="1">
      <c r="A12" s="9" t="s">
        <v>129</v>
      </c>
      <c r="B12" s="50"/>
    </row>
    <row r="13" spans="1:2" ht="111" customHeight="1">
      <c r="A13" s="9" t="s">
        <v>130</v>
      </c>
      <c r="B13" s="50"/>
    </row>
  </sheetData>
  <sheetProtection/>
  <mergeCells count="3">
    <mergeCell ref="A3:B3"/>
    <mergeCell ref="A1:B1"/>
    <mergeCell ref="A4:B4"/>
  </mergeCells>
  <printOptions/>
  <pageMargins left="0.8661417322834646" right="0.19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18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1.75390625" style="12" customWidth="1"/>
    <col min="2" max="2" width="50.125" style="12" customWidth="1"/>
    <col min="3" max="6" width="9.125" style="5" customWidth="1"/>
    <col min="7" max="7" width="14.125" style="5" bestFit="1" customWidth="1"/>
    <col min="8" max="9" width="9.125" style="5" customWidth="1"/>
  </cols>
  <sheetData>
    <row r="1" spans="1:2" ht="15.75">
      <c r="A1" s="69" t="s">
        <v>72</v>
      </c>
      <c r="B1" s="69"/>
    </row>
    <row r="2" spans="1:2" ht="12.75">
      <c r="A2" s="17"/>
      <c r="B2" s="17"/>
    </row>
    <row r="3" spans="1:2" ht="19.5" customHeight="1">
      <c r="A3" s="68" t="s">
        <v>8</v>
      </c>
      <c r="B3" s="68"/>
    </row>
    <row r="4" spans="1:2" ht="19.5" customHeight="1">
      <c r="A4" s="18"/>
      <c r="B4" s="18"/>
    </row>
    <row r="5" spans="1:2" ht="64.5" customHeight="1">
      <c r="A5" s="9" t="s">
        <v>9</v>
      </c>
      <c r="B5" s="59" t="s">
        <v>178</v>
      </c>
    </row>
    <row r="6" spans="1:2" ht="42" customHeight="1">
      <c r="A6" s="9" t="s">
        <v>10</v>
      </c>
      <c r="B6" s="60" t="s">
        <v>148</v>
      </c>
    </row>
    <row r="7" spans="1:9" ht="65.25" customHeight="1">
      <c r="A7" s="9" t="s">
        <v>11</v>
      </c>
      <c r="B7" s="60" t="s">
        <v>149</v>
      </c>
      <c r="F7" s="4"/>
      <c r="G7" s="13"/>
      <c r="H7" s="3"/>
      <c r="I7" s="2"/>
    </row>
    <row r="8" spans="1:9" ht="39" customHeight="1">
      <c r="A8" s="9" t="s">
        <v>12</v>
      </c>
      <c r="B8" s="59" t="s">
        <v>150</v>
      </c>
      <c r="F8" s="14"/>
      <c r="G8" s="14"/>
      <c r="H8" s="14"/>
      <c r="I8" s="14"/>
    </row>
    <row r="9" spans="1:2" ht="33" customHeight="1">
      <c r="A9" s="9" t="s">
        <v>13</v>
      </c>
      <c r="B9" s="59" t="s">
        <v>151</v>
      </c>
    </row>
    <row r="10" spans="1:2" ht="23.25" customHeight="1">
      <c r="A10" s="9" t="s">
        <v>14</v>
      </c>
      <c r="B10" s="61" t="s">
        <v>152</v>
      </c>
    </row>
    <row r="11" spans="1:2" ht="33" customHeight="1">
      <c r="A11" s="9" t="s">
        <v>15</v>
      </c>
      <c r="B11" s="59" t="s">
        <v>153</v>
      </c>
    </row>
    <row r="12" spans="1:2" ht="33" customHeight="1">
      <c r="A12" s="9" t="s">
        <v>16</v>
      </c>
      <c r="B12" s="61" t="s">
        <v>154</v>
      </c>
    </row>
    <row r="13" spans="1:2" ht="33" customHeight="1">
      <c r="A13" s="9" t="s">
        <v>17</v>
      </c>
      <c r="B13" s="59" t="s">
        <v>155</v>
      </c>
    </row>
    <row r="14" spans="1:2" ht="33" customHeight="1">
      <c r="A14" s="9" t="s">
        <v>18</v>
      </c>
      <c r="B14" s="15" t="s">
        <v>5</v>
      </c>
    </row>
    <row r="15" spans="1:2" ht="33" customHeight="1">
      <c r="A15" s="9" t="s">
        <v>143</v>
      </c>
      <c r="B15" s="1">
        <v>2.492</v>
      </c>
    </row>
    <row r="16" spans="1:2" ht="33" customHeight="1">
      <c r="A16" s="9" t="s">
        <v>19</v>
      </c>
      <c r="B16" s="1">
        <v>1</v>
      </c>
    </row>
    <row r="17" spans="1:2" ht="33" customHeight="1">
      <c r="A17" s="9" t="s">
        <v>20</v>
      </c>
      <c r="B17" s="1">
        <v>1</v>
      </c>
    </row>
    <row r="18" ht="16.5" customHeight="1">
      <c r="A18" s="11"/>
    </row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</sheetData>
  <sheetProtection/>
  <mergeCells count="2">
    <mergeCell ref="A3:B3"/>
    <mergeCell ref="A1:B1"/>
  </mergeCells>
  <hyperlinks>
    <hyperlink ref="B12" r:id="rId1" display="gkh-pto@mail.ru"/>
  </hyperlinks>
  <printOptions/>
  <pageMargins left="0.75" right="0.24" top="0.5" bottom="1" header="0.5" footer="0.5"/>
  <pageSetup horizontalDpi="600" verticalDpi="600" orientation="portrait" paperSize="9" scale="7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F19"/>
  <sheetViews>
    <sheetView view="pageBreakPreview" zoomScaleSheetLayoutView="100" zoomScalePageLayoutView="0" workbookViewId="0" topLeftCell="A10">
      <selection activeCell="C6" sqref="C6:F6"/>
    </sheetView>
  </sheetViews>
  <sheetFormatPr defaultColWidth="9.00390625" defaultRowHeight="12.75"/>
  <cols>
    <col min="1" max="1" width="40.375" style="0" customWidth="1"/>
    <col min="2" max="2" width="11.75390625" style="0" customWidth="1"/>
    <col min="3" max="6" width="13.375" style="0" customWidth="1"/>
  </cols>
  <sheetData>
    <row r="1" spans="1:5" ht="12.75" customHeight="1">
      <c r="A1" s="69" t="s">
        <v>72</v>
      </c>
      <c r="B1" s="69"/>
      <c r="C1" s="69"/>
      <c r="D1" s="69"/>
      <c r="E1" s="20"/>
    </row>
    <row r="3" spans="1:4" ht="16.5">
      <c r="A3" s="81" t="s">
        <v>21</v>
      </c>
      <c r="B3" s="81"/>
      <c r="C3" s="81"/>
      <c r="D3" s="81"/>
    </row>
    <row r="4" spans="1:4" ht="16.5">
      <c r="A4" s="8"/>
      <c r="B4" s="8"/>
      <c r="C4" s="8"/>
      <c r="D4" s="8"/>
    </row>
    <row r="5" spans="1:6" ht="38.25" customHeight="1">
      <c r="A5" s="82" t="s">
        <v>156</v>
      </c>
      <c r="B5" s="82"/>
      <c r="C5" s="82" t="s">
        <v>147</v>
      </c>
      <c r="D5" s="82"/>
      <c r="E5" s="82"/>
      <c r="F5" s="82"/>
    </row>
    <row r="6" spans="1:6" ht="33" customHeight="1">
      <c r="A6" s="82" t="s">
        <v>157</v>
      </c>
      <c r="B6" s="82"/>
      <c r="C6" s="82" t="s">
        <v>170</v>
      </c>
      <c r="D6" s="82"/>
      <c r="E6" s="82"/>
      <c r="F6" s="82"/>
    </row>
    <row r="7" spans="1:6" ht="15" customHeight="1">
      <c r="A7" s="78" t="s">
        <v>146</v>
      </c>
      <c r="B7" s="78"/>
      <c r="C7" s="78"/>
      <c r="D7" s="78"/>
      <c r="E7" s="78"/>
      <c r="F7" s="78"/>
    </row>
    <row r="8" spans="1:6" ht="38.25" customHeight="1">
      <c r="A8" s="51" t="s">
        <v>158</v>
      </c>
      <c r="B8" s="51" t="s">
        <v>159</v>
      </c>
      <c r="C8" s="79" t="s">
        <v>144</v>
      </c>
      <c r="D8" s="79"/>
      <c r="E8" s="79" t="s">
        <v>145</v>
      </c>
      <c r="F8" s="79"/>
    </row>
    <row r="9" spans="1:6" ht="14.25" customHeight="1">
      <c r="A9" s="73" t="s">
        <v>160</v>
      </c>
      <c r="B9" s="51">
        <v>2015</v>
      </c>
      <c r="C9" s="74">
        <v>6.66</v>
      </c>
      <c r="D9" s="74"/>
      <c r="E9" s="75">
        <v>15.46</v>
      </c>
      <c r="F9" s="75"/>
    </row>
    <row r="10" spans="1:6" ht="17.25" customHeight="1">
      <c r="A10" s="73"/>
      <c r="B10" s="66">
        <v>2016</v>
      </c>
      <c r="C10" s="76">
        <f>SUM(E9)</f>
        <v>15.46</v>
      </c>
      <c r="D10" s="76"/>
      <c r="E10" s="76">
        <v>16.81</v>
      </c>
      <c r="F10" s="76"/>
    </row>
    <row r="11" spans="1:6" ht="15">
      <c r="A11" s="73"/>
      <c r="B11" s="65">
        <v>2017</v>
      </c>
      <c r="C11" s="74">
        <v>17.01</v>
      </c>
      <c r="D11" s="74"/>
      <c r="E11" s="74">
        <v>18.71</v>
      </c>
      <c r="F11" s="74"/>
    </row>
    <row r="12" spans="1:6" ht="32.25" customHeight="1">
      <c r="A12" s="80" t="s">
        <v>161</v>
      </c>
      <c r="B12" s="80"/>
      <c r="C12" s="80"/>
      <c r="D12" s="80"/>
      <c r="E12" s="80"/>
      <c r="F12" s="80"/>
    </row>
    <row r="13" spans="1:6" ht="51" customHeight="1">
      <c r="A13" s="70" t="s">
        <v>162</v>
      </c>
      <c r="B13" s="70"/>
      <c r="C13" s="70"/>
      <c r="D13" s="70"/>
      <c r="E13" s="70"/>
      <c r="F13" s="70"/>
    </row>
    <row r="14" spans="1:6" ht="21.75" customHeight="1">
      <c r="A14" s="77" t="s">
        <v>163</v>
      </c>
      <c r="B14" s="77"/>
      <c r="C14" s="77"/>
      <c r="D14" s="77"/>
      <c r="E14" s="77"/>
      <c r="F14" s="77"/>
    </row>
    <row r="15" spans="1:6" ht="15">
      <c r="A15" s="73" t="s">
        <v>164</v>
      </c>
      <c r="B15" s="51">
        <v>2015</v>
      </c>
      <c r="C15" s="74">
        <v>6.66</v>
      </c>
      <c r="D15" s="74"/>
      <c r="E15" s="75">
        <v>15.46</v>
      </c>
      <c r="F15" s="75"/>
    </row>
    <row r="16" spans="1:6" ht="14.25">
      <c r="A16" s="73"/>
      <c r="B16" s="66">
        <v>2016</v>
      </c>
      <c r="C16" s="76">
        <f>SUM(E15)</f>
        <v>15.46</v>
      </c>
      <c r="D16" s="76"/>
      <c r="E16" s="76">
        <v>34.96</v>
      </c>
      <c r="F16" s="76"/>
    </row>
    <row r="17" spans="1:6" ht="15">
      <c r="A17" s="73"/>
      <c r="B17" s="65">
        <v>2017</v>
      </c>
      <c r="C17" s="74">
        <v>17.01</v>
      </c>
      <c r="D17" s="74"/>
      <c r="E17" s="74">
        <v>18.71</v>
      </c>
      <c r="F17" s="74"/>
    </row>
    <row r="18" spans="1:6" ht="17.25" customHeight="1">
      <c r="A18" s="70" t="s">
        <v>165</v>
      </c>
      <c r="B18" s="70"/>
      <c r="C18" s="70"/>
      <c r="D18" s="70"/>
      <c r="E18" s="70"/>
      <c r="F18" s="70"/>
    </row>
    <row r="19" spans="1:6" ht="51" customHeight="1">
      <c r="A19" s="71" t="s">
        <v>166</v>
      </c>
      <c r="B19" s="71"/>
      <c r="C19" s="72" t="s">
        <v>171</v>
      </c>
      <c r="D19" s="72"/>
      <c r="E19" s="72"/>
      <c r="F19" s="72"/>
    </row>
  </sheetData>
  <sheetProtection/>
  <mergeCells count="29">
    <mergeCell ref="A1:D1"/>
    <mergeCell ref="A3:D3"/>
    <mergeCell ref="A6:B6"/>
    <mergeCell ref="A5:B5"/>
    <mergeCell ref="C5:F5"/>
    <mergeCell ref="C6:F6"/>
    <mergeCell ref="A7:F7"/>
    <mergeCell ref="C8:D8"/>
    <mergeCell ref="E8:F8"/>
    <mergeCell ref="E11:F11"/>
    <mergeCell ref="A12:F12"/>
    <mergeCell ref="A13:F13"/>
    <mergeCell ref="A14:F14"/>
    <mergeCell ref="A9:A11"/>
    <mergeCell ref="C9:D9"/>
    <mergeCell ref="E9:F9"/>
    <mergeCell ref="C10:D10"/>
    <mergeCell ref="E10:F10"/>
    <mergeCell ref="C11:D11"/>
    <mergeCell ref="A18:F18"/>
    <mergeCell ref="A19:B19"/>
    <mergeCell ref="C19:F19"/>
    <mergeCell ref="A15:A17"/>
    <mergeCell ref="C15:D15"/>
    <mergeCell ref="E15:F15"/>
    <mergeCell ref="C16:D16"/>
    <mergeCell ref="E16:F16"/>
    <mergeCell ref="C17:D17"/>
    <mergeCell ref="E17:F17"/>
  </mergeCells>
  <hyperlinks>
    <hyperlink ref="C19" r:id="rId1" display="http://tarif.gov-murman.ru/upload/iblock/ca5/post48d2ot111115.pdf"/>
  </hyperlinks>
  <printOptions horizontalCentered="1"/>
  <pageMargins left="0.7874015748031497" right="0.2755905511811024" top="0.984251968503937" bottom="0.984251968503937" header="0.5118110236220472" footer="0.5118110236220472"/>
  <pageSetup horizontalDpi="600" verticalDpi="600" orientation="portrait" paperSize="9" scale="87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B12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51.875" style="0" customWidth="1"/>
    <col min="2" max="2" width="31.375" style="0" customWidth="1"/>
  </cols>
  <sheetData>
    <row r="1" spans="1:2" ht="15.75">
      <c r="A1" s="69" t="s">
        <v>72</v>
      </c>
      <c r="B1" s="69"/>
    </row>
    <row r="4" spans="1:2" ht="19.5" customHeight="1">
      <c r="A4" s="81" t="s">
        <v>23</v>
      </c>
      <c r="B4" s="81"/>
    </row>
    <row r="5" spans="1:2" ht="19.5" customHeight="1">
      <c r="A5" s="8"/>
      <c r="B5" s="8"/>
    </row>
    <row r="6" spans="1:2" ht="30.75" customHeight="1">
      <c r="A6" s="83" t="s">
        <v>167</v>
      </c>
      <c r="B6" s="83"/>
    </row>
    <row r="7" spans="1:2" ht="19.5" customHeight="1">
      <c r="A7" s="21"/>
      <c r="B7" s="21"/>
    </row>
    <row r="8" spans="1:2" ht="47.25" customHeight="1">
      <c r="A8" s="9" t="s">
        <v>24</v>
      </c>
      <c r="B8" s="15" t="s">
        <v>0</v>
      </c>
    </row>
    <row r="9" spans="1:2" ht="47.25" customHeight="1">
      <c r="A9" s="9" t="s">
        <v>25</v>
      </c>
      <c r="B9" s="15" t="s">
        <v>0</v>
      </c>
    </row>
    <row r="10" spans="1:2" ht="47.25" customHeight="1">
      <c r="A10" s="9" t="s">
        <v>26</v>
      </c>
      <c r="B10" s="15" t="s">
        <v>0</v>
      </c>
    </row>
    <row r="11" spans="1:2" ht="47.25" customHeight="1">
      <c r="A11" s="9" t="s">
        <v>27</v>
      </c>
      <c r="B11" s="15" t="s">
        <v>0</v>
      </c>
    </row>
    <row r="12" spans="1:2" ht="47.25" customHeight="1">
      <c r="A12" s="9" t="s">
        <v>28</v>
      </c>
      <c r="B12" s="15" t="s">
        <v>0</v>
      </c>
    </row>
    <row r="13" ht="19.5" customHeight="1"/>
  </sheetData>
  <sheetProtection/>
  <mergeCells count="3"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B14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42.875" style="0" customWidth="1"/>
    <col min="2" max="2" width="52.625" style="0" customWidth="1"/>
  </cols>
  <sheetData>
    <row r="1" spans="1:2" ht="15.75" customHeight="1">
      <c r="A1" s="69" t="s">
        <v>72</v>
      </c>
      <c r="B1" s="69"/>
    </row>
    <row r="3" spans="1:2" ht="39" customHeight="1">
      <c r="A3" s="84" t="s">
        <v>73</v>
      </c>
      <c r="B3" s="84"/>
    </row>
    <row r="4" spans="1:2" ht="16.5">
      <c r="A4" s="85"/>
      <c r="B4" s="85"/>
    </row>
    <row r="5" spans="1:2" ht="16.5">
      <c r="A5" s="8"/>
      <c r="B5" s="8"/>
    </row>
    <row r="6" spans="1:2" ht="29.25" customHeight="1">
      <c r="A6" s="83" t="s">
        <v>167</v>
      </c>
      <c r="B6" s="83"/>
    </row>
    <row r="7" spans="1:2" ht="12.75">
      <c r="A7" s="21"/>
      <c r="B7" s="21"/>
    </row>
    <row r="8" spans="1:2" ht="12.75">
      <c r="A8" s="21"/>
      <c r="B8" s="21"/>
    </row>
    <row r="9" spans="1:2" ht="76.5" customHeight="1">
      <c r="A9" s="10" t="s">
        <v>29</v>
      </c>
      <c r="B9" s="15" t="s">
        <v>0</v>
      </c>
    </row>
    <row r="10" spans="1:2" ht="76.5" customHeight="1">
      <c r="A10" s="10" t="s">
        <v>30</v>
      </c>
      <c r="B10" s="15" t="s">
        <v>0</v>
      </c>
    </row>
    <row r="11" spans="1:2" ht="76.5" customHeight="1">
      <c r="A11" s="10" t="s">
        <v>31</v>
      </c>
      <c r="B11" s="15" t="s">
        <v>0</v>
      </c>
    </row>
    <row r="12" spans="1:2" ht="76.5" customHeight="1">
      <c r="A12" s="10" t="s">
        <v>32</v>
      </c>
      <c r="B12" s="15" t="s">
        <v>0</v>
      </c>
    </row>
    <row r="13" spans="1:2" ht="76.5" customHeight="1">
      <c r="A13" s="10" t="s">
        <v>33</v>
      </c>
      <c r="B13" s="15" t="s">
        <v>0</v>
      </c>
    </row>
    <row r="14" ht="15.75">
      <c r="A14" s="6"/>
    </row>
  </sheetData>
  <sheetProtection/>
  <mergeCells count="4">
    <mergeCell ref="A3:B3"/>
    <mergeCell ref="A4:B4"/>
    <mergeCell ref="A6:B6"/>
    <mergeCell ref="A1:B1"/>
  </mergeCells>
  <printOptions horizontalCentered="1"/>
  <pageMargins left="0.7874015748031497" right="0.31496062992125984" top="0.984251968503937" bottom="0.984251968503937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B29"/>
  <sheetViews>
    <sheetView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69.375" style="0" customWidth="1"/>
    <col min="2" max="2" width="30.875" style="0" customWidth="1"/>
  </cols>
  <sheetData>
    <row r="1" spans="1:2" ht="13.5" customHeight="1">
      <c r="A1" s="88" t="s">
        <v>59</v>
      </c>
      <c r="B1" s="88"/>
    </row>
    <row r="3" spans="1:2" ht="16.5">
      <c r="A3" s="86" t="s">
        <v>34</v>
      </c>
      <c r="B3" s="86"/>
    </row>
    <row r="4" spans="1:2" ht="16.5">
      <c r="A4" s="86" t="s">
        <v>35</v>
      </c>
      <c r="B4" s="86"/>
    </row>
    <row r="5" spans="1:2" ht="16.5">
      <c r="A5" s="7"/>
      <c r="B5" s="7"/>
    </row>
    <row r="6" spans="1:2" ht="42.75" customHeight="1">
      <c r="A6" s="87" t="s">
        <v>58</v>
      </c>
      <c r="B6" s="87"/>
    </row>
    <row r="7" spans="1:2" ht="15.75">
      <c r="A7" s="6"/>
      <c r="B7" s="6"/>
    </row>
    <row r="8" spans="1:2" ht="40.5" customHeight="1">
      <c r="A8" s="9" t="s">
        <v>36</v>
      </c>
      <c r="B8" s="16"/>
    </row>
    <row r="9" spans="1:2" ht="42.75" customHeight="1">
      <c r="A9" s="9" t="s">
        <v>37</v>
      </c>
      <c r="B9" s="16"/>
    </row>
    <row r="10" spans="1:2" ht="37.5" customHeight="1">
      <c r="A10" s="9" t="s">
        <v>38</v>
      </c>
      <c r="B10" s="16" t="s">
        <v>7</v>
      </c>
    </row>
    <row r="11" spans="1:2" ht="71.25" customHeight="1">
      <c r="A11" s="9" t="s">
        <v>39</v>
      </c>
      <c r="B11" s="16" t="s">
        <v>7</v>
      </c>
    </row>
    <row r="12" spans="1:2" ht="40.5" customHeight="1">
      <c r="A12" s="9" t="s">
        <v>40</v>
      </c>
      <c r="B12" s="16" t="s">
        <v>7</v>
      </c>
    </row>
    <row r="13" spans="1:2" ht="30.75" customHeight="1">
      <c r="A13" s="9" t="s">
        <v>41</v>
      </c>
      <c r="B13" s="16" t="s">
        <v>7</v>
      </c>
    </row>
    <row r="14" spans="1:2" ht="32.25" customHeight="1">
      <c r="A14" s="9" t="s">
        <v>42</v>
      </c>
      <c r="B14" s="16" t="s">
        <v>7</v>
      </c>
    </row>
    <row r="15" spans="1:2" ht="23.25" customHeight="1">
      <c r="A15" s="9" t="s">
        <v>43</v>
      </c>
      <c r="B15" s="16" t="s">
        <v>7</v>
      </c>
    </row>
    <row r="16" spans="1:2" ht="40.5" customHeight="1">
      <c r="A16" s="9" t="s">
        <v>44</v>
      </c>
      <c r="B16" s="16" t="s">
        <v>7</v>
      </c>
    </row>
    <row r="17" spans="1:2" ht="35.25" customHeight="1">
      <c r="A17" s="9" t="s">
        <v>45</v>
      </c>
      <c r="B17" s="16" t="s">
        <v>7</v>
      </c>
    </row>
    <row r="18" spans="1:2" ht="36.75" customHeight="1">
      <c r="A18" s="9" t="s">
        <v>46</v>
      </c>
      <c r="B18" s="16" t="s">
        <v>7</v>
      </c>
    </row>
    <row r="19" spans="1:2" ht="87" customHeight="1">
      <c r="A19" s="9" t="s">
        <v>47</v>
      </c>
      <c r="B19" s="16" t="s">
        <v>7</v>
      </c>
    </row>
    <row r="20" spans="1:2" ht="99" customHeight="1">
      <c r="A20" s="9" t="s">
        <v>48</v>
      </c>
      <c r="B20" s="16" t="s">
        <v>7</v>
      </c>
    </row>
    <row r="21" spans="1:2" ht="118.5" customHeight="1">
      <c r="A21" s="9" t="s">
        <v>49</v>
      </c>
      <c r="B21" s="16" t="s">
        <v>7</v>
      </c>
    </row>
    <row r="22" spans="1:2" ht="69" customHeight="1">
      <c r="A22" s="9" t="s">
        <v>50</v>
      </c>
      <c r="B22" s="16" t="s">
        <v>7</v>
      </c>
    </row>
    <row r="23" spans="1:2" ht="55.5" customHeight="1">
      <c r="A23" s="9" t="s">
        <v>51</v>
      </c>
      <c r="B23" s="16" t="s">
        <v>7</v>
      </c>
    </row>
    <row r="24" spans="1:2" ht="40.5" customHeight="1">
      <c r="A24" s="9" t="s">
        <v>52</v>
      </c>
      <c r="B24" s="16" t="s">
        <v>7</v>
      </c>
    </row>
    <row r="25" spans="1:2" ht="66.75" customHeight="1">
      <c r="A25" s="9" t="s">
        <v>53</v>
      </c>
      <c r="B25" s="16" t="s">
        <v>7</v>
      </c>
    </row>
    <row r="26" spans="1:2" ht="40.5" customHeight="1">
      <c r="A26" s="9" t="s">
        <v>54</v>
      </c>
      <c r="B26" s="16"/>
    </row>
    <row r="27" spans="1:2" ht="52.5" customHeight="1">
      <c r="A27" s="9" t="s">
        <v>55</v>
      </c>
      <c r="B27" s="16"/>
    </row>
    <row r="28" spans="1:2" ht="33.75" customHeight="1">
      <c r="A28" s="9" t="s">
        <v>56</v>
      </c>
      <c r="B28" s="16"/>
    </row>
    <row r="29" spans="1:2" ht="32.25" customHeight="1">
      <c r="A29" s="9" t="s">
        <v>57</v>
      </c>
      <c r="B29" s="16"/>
    </row>
  </sheetData>
  <sheetProtection/>
  <mergeCells count="4">
    <mergeCell ref="A3:B3"/>
    <mergeCell ref="A4:B4"/>
    <mergeCell ref="A6:B6"/>
    <mergeCell ref="A1:B1"/>
  </mergeCells>
  <printOptions/>
  <pageMargins left="0.75" right="0.23" top="0.48" bottom="0.3" header="0.5" footer="0.28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B26"/>
  <sheetViews>
    <sheetView view="pageBreakPreview" zoomScaleSheetLayoutView="100" zoomScalePageLayoutView="0" workbookViewId="0" topLeftCell="A1">
      <selection activeCell="A26" sqref="A26"/>
    </sheetView>
  </sheetViews>
  <sheetFormatPr defaultColWidth="9.00390625" defaultRowHeight="12.75"/>
  <cols>
    <col min="1" max="1" width="76.375" style="0" customWidth="1"/>
    <col min="2" max="2" width="29.00390625" style="0" customWidth="1"/>
  </cols>
  <sheetData>
    <row r="1" spans="1:2" ht="15">
      <c r="A1" s="90" t="s">
        <v>59</v>
      </c>
      <c r="B1" s="90"/>
    </row>
    <row r="4" spans="1:2" ht="16.5">
      <c r="A4" s="89" t="s">
        <v>74</v>
      </c>
      <c r="B4" s="89"/>
    </row>
    <row r="5" spans="1:2" ht="16.5">
      <c r="A5" s="89" t="s">
        <v>75</v>
      </c>
      <c r="B5" s="89"/>
    </row>
    <row r="6" spans="1:2" ht="16.5">
      <c r="A6" s="89" t="s">
        <v>76</v>
      </c>
      <c r="B6" s="89"/>
    </row>
    <row r="7" spans="1:2" ht="16.5">
      <c r="A7" s="23"/>
      <c r="B7" s="23"/>
    </row>
    <row r="8" spans="1:2" ht="34.5" customHeight="1">
      <c r="A8" s="9" t="s">
        <v>67</v>
      </c>
      <c r="B8" s="16">
        <v>0</v>
      </c>
    </row>
    <row r="9" spans="1:2" ht="36.75" customHeight="1">
      <c r="A9" s="9" t="s">
        <v>68</v>
      </c>
      <c r="B9" s="16">
        <f>SUM(B10:B16)</f>
        <v>36</v>
      </c>
    </row>
    <row r="10" spans="1:2" ht="15" customHeight="1">
      <c r="A10" s="9" t="s">
        <v>60</v>
      </c>
      <c r="B10" s="16">
        <f aca="true" t="shared" si="0" ref="B10:B15">3+3</f>
        <v>6</v>
      </c>
    </row>
    <row r="11" spans="1:2" ht="15.75">
      <c r="A11" s="9" t="s">
        <v>61</v>
      </c>
      <c r="B11" s="16">
        <f t="shared" si="0"/>
        <v>6</v>
      </c>
    </row>
    <row r="12" spans="1:2" ht="16.5" customHeight="1">
      <c r="A12" s="9" t="s">
        <v>62</v>
      </c>
      <c r="B12" s="16">
        <f t="shared" si="0"/>
        <v>6</v>
      </c>
    </row>
    <row r="13" spans="1:2" ht="14.25" customHeight="1">
      <c r="A13" s="9" t="s">
        <v>63</v>
      </c>
      <c r="B13" s="16">
        <f t="shared" si="0"/>
        <v>6</v>
      </c>
    </row>
    <row r="14" spans="1:2" ht="15" customHeight="1">
      <c r="A14" s="9" t="s">
        <v>64</v>
      </c>
      <c r="B14" s="16">
        <f t="shared" si="0"/>
        <v>6</v>
      </c>
    </row>
    <row r="15" spans="1:2" ht="15.75" customHeight="1">
      <c r="A15" s="9" t="s">
        <v>65</v>
      </c>
      <c r="B15" s="16">
        <f t="shared" si="0"/>
        <v>6</v>
      </c>
    </row>
    <row r="16" spans="1:2" ht="18" customHeight="1">
      <c r="A16" s="9" t="s">
        <v>66</v>
      </c>
      <c r="B16" s="16" t="s">
        <v>7</v>
      </c>
    </row>
    <row r="17" spans="1:2" ht="73.5" customHeight="1">
      <c r="A17" s="9" t="s">
        <v>69</v>
      </c>
      <c r="B17" s="16">
        <f>SUM(B18:B24)</f>
        <v>0</v>
      </c>
    </row>
    <row r="18" spans="1:2" ht="19.5" customHeight="1">
      <c r="A18" s="9" t="s">
        <v>60</v>
      </c>
      <c r="B18" s="16">
        <v>0</v>
      </c>
    </row>
    <row r="19" spans="1:2" ht="15.75">
      <c r="A19" s="9" t="s">
        <v>61</v>
      </c>
      <c r="B19" s="16">
        <v>0</v>
      </c>
    </row>
    <row r="20" spans="1:2" ht="15" customHeight="1">
      <c r="A20" s="9" t="s">
        <v>62</v>
      </c>
      <c r="B20" s="16">
        <v>0</v>
      </c>
    </row>
    <row r="21" spans="1:2" ht="15" customHeight="1">
      <c r="A21" s="9" t="s">
        <v>63</v>
      </c>
      <c r="B21" s="16">
        <v>0</v>
      </c>
    </row>
    <row r="22" spans="1:2" ht="15" customHeight="1">
      <c r="A22" s="9" t="s">
        <v>64</v>
      </c>
      <c r="B22" s="16">
        <v>0</v>
      </c>
    </row>
    <row r="23" spans="1:2" ht="15" customHeight="1">
      <c r="A23" s="9" t="s">
        <v>65</v>
      </c>
      <c r="B23" s="16">
        <v>0</v>
      </c>
    </row>
    <row r="24" spans="1:2" ht="15" customHeight="1">
      <c r="A24" s="9" t="s">
        <v>66</v>
      </c>
      <c r="B24" s="16">
        <v>0</v>
      </c>
    </row>
    <row r="25" spans="1:2" ht="33.75" customHeight="1">
      <c r="A25" s="9" t="s">
        <v>70</v>
      </c>
      <c r="B25" s="16" t="s">
        <v>7</v>
      </c>
    </row>
    <row r="26" spans="1:2" ht="34.5" customHeight="1">
      <c r="A26" s="9" t="s">
        <v>71</v>
      </c>
      <c r="B26" s="16" t="s">
        <v>7</v>
      </c>
    </row>
  </sheetData>
  <sheetProtection/>
  <mergeCells count="4">
    <mergeCell ref="A4:B4"/>
    <mergeCell ref="A5:B5"/>
    <mergeCell ref="A6:B6"/>
    <mergeCell ref="A1:B1"/>
  </mergeCells>
  <printOptions horizontalCentered="1"/>
  <pageMargins left="0.7874015748031497" right="0.41" top="0.45" bottom="0.984251968503937" header="0.4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CS37"/>
  <sheetViews>
    <sheetView view="pageBreakPreview" zoomScaleSheetLayoutView="100" zoomScalePageLayoutView="0" workbookViewId="0" topLeftCell="A1">
      <selection activeCell="DW11" sqref="DW11"/>
    </sheetView>
  </sheetViews>
  <sheetFormatPr defaultColWidth="0.875" defaultRowHeight="12.75"/>
  <cols>
    <col min="1" max="96" width="0.875" style="26" customWidth="1"/>
    <col min="97" max="97" width="0.37109375" style="26" customWidth="1"/>
    <col min="98" max="16384" width="0.875" style="26" customWidth="1"/>
  </cols>
  <sheetData>
    <row r="1" s="30" customFormat="1" ht="12">
      <c r="A1" s="30" t="s">
        <v>59</v>
      </c>
    </row>
    <row r="3" spans="1:97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</row>
    <row r="4" spans="2:97" s="19" customFormat="1" ht="31.5" customHeight="1">
      <c r="B4" s="84" t="s">
        <v>105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24"/>
    </row>
    <row r="5" spans="2:97" s="19" customFormat="1" ht="31.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4"/>
    </row>
    <row r="6" spans="1:97" s="19" customFormat="1" ht="18.75" customHeight="1">
      <c r="A6" s="92" t="s">
        <v>179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</row>
    <row r="7" spans="1:97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</row>
    <row r="8" spans="1:97" ht="15.75" customHeight="1">
      <c r="A8" s="93" t="s">
        <v>77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5"/>
      <c r="BF8" s="96" t="s">
        <v>0</v>
      </c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8"/>
    </row>
    <row r="9" spans="1:97" ht="15.75" customHeight="1">
      <c r="A9" s="93" t="s">
        <v>78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5"/>
      <c r="BF9" s="96" t="s">
        <v>0</v>
      </c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8"/>
    </row>
    <row r="10" spans="1:97" ht="15.75" customHeight="1">
      <c r="A10" s="93" t="s">
        <v>79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5"/>
      <c r="BF10" s="96" t="s">
        <v>0</v>
      </c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8"/>
    </row>
    <row r="11" spans="1:97" ht="47.25" customHeight="1">
      <c r="A11" s="93" t="s">
        <v>80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5"/>
      <c r="BF11" s="96" t="s">
        <v>0</v>
      </c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8"/>
    </row>
    <row r="12" spans="1:97" ht="31.5" customHeight="1">
      <c r="A12" s="93" t="s">
        <v>81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5"/>
      <c r="BF12" s="96" t="s">
        <v>0</v>
      </c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8"/>
    </row>
    <row r="13" spans="1:97" ht="31.5" customHeight="1">
      <c r="A13" s="93" t="s">
        <v>82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5"/>
      <c r="BF13" s="96" t="s">
        <v>0</v>
      </c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8"/>
    </row>
    <row r="15" spans="1:97" s="19" customFormat="1" ht="16.5">
      <c r="A15" s="85" t="s">
        <v>83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</row>
    <row r="16" spans="1:97" s="19" customFormat="1" ht="16.5">
      <c r="A16" s="85" t="s">
        <v>84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</row>
    <row r="17" spans="45:76" ht="15.75"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97" ht="31.5" customHeight="1">
      <c r="A18" s="108" t="s">
        <v>85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10"/>
      <c r="AR18" s="117" t="s">
        <v>86</v>
      </c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17" t="s">
        <v>87</v>
      </c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9"/>
    </row>
    <row r="19" spans="1:97" ht="15.75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3"/>
      <c r="AR19" s="28"/>
      <c r="AV19" s="26" t="s">
        <v>88</v>
      </c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26" t="s">
        <v>89</v>
      </c>
      <c r="BU19" s="29"/>
      <c r="BV19" s="120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2"/>
    </row>
    <row r="20" spans="1:97" ht="15.75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6"/>
      <c r="AR20" s="99" t="s">
        <v>90</v>
      </c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1"/>
      <c r="BV20" s="123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5"/>
    </row>
    <row r="21" spans="1:97" ht="15.75">
      <c r="A21" s="102" t="s">
        <v>0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4"/>
      <c r="AR21" s="105" t="s">
        <v>0</v>
      </c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7"/>
      <c r="BV21" s="102" t="s">
        <v>0</v>
      </c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4"/>
    </row>
    <row r="23" spans="1:97" s="19" customFormat="1" ht="16.5">
      <c r="A23" s="85" t="s">
        <v>91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</row>
    <row r="24" spans="1:97" s="19" customFormat="1" ht="16.5">
      <c r="A24" s="85" t="s">
        <v>92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</row>
    <row r="26" spans="1:97" ht="80.25" customHeight="1">
      <c r="A26" s="127" t="s">
        <v>93</v>
      </c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 t="s">
        <v>94</v>
      </c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 t="s">
        <v>95</v>
      </c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 t="s">
        <v>96</v>
      </c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27"/>
      <c r="CP26" s="127"/>
      <c r="CQ26" s="127"/>
      <c r="CR26" s="127"/>
      <c r="CS26" s="127"/>
    </row>
    <row r="27" spans="1:97" ht="15.75">
      <c r="A27" s="128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  <c r="CK27" s="129"/>
      <c r="CL27" s="129"/>
      <c r="CM27" s="129"/>
      <c r="CN27" s="129"/>
      <c r="CO27" s="129"/>
      <c r="CP27" s="129"/>
      <c r="CQ27" s="129"/>
      <c r="CR27" s="129"/>
      <c r="CS27" s="129"/>
    </row>
    <row r="29" spans="1:97" s="19" customFormat="1" ht="16.5">
      <c r="A29" s="85" t="s">
        <v>97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</row>
    <row r="31" spans="1:97" ht="96" customHeight="1">
      <c r="A31" s="127" t="s">
        <v>98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 t="s">
        <v>99</v>
      </c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 t="s">
        <v>100</v>
      </c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 t="s">
        <v>101</v>
      </c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</row>
    <row r="32" spans="1:97" ht="15.75">
      <c r="A32" s="131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3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02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4"/>
    </row>
    <row r="34" spans="1:97" s="19" customFormat="1" ht="16.5">
      <c r="A34" s="85" t="s">
        <v>102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</row>
    <row r="36" spans="1:97" ht="15.75">
      <c r="A36" s="129" t="s">
        <v>103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05" t="s">
        <v>104</v>
      </c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7"/>
    </row>
    <row r="37" spans="1:97" ht="15.75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02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4"/>
    </row>
  </sheetData>
  <sheetProtection/>
  <mergeCells count="49">
    <mergeCell ref="A36:AF36"/>
    <mergeCell ref="A37:AF37"/>
    <mergeCell ref="A34:CS34"/>
    <mergeCell ref="AG36:CS36"/>
    <mergeCell ref="AG37:CS37"/>
    <mergeCell ref="A32:V32"/>
    <mergeCell ref="W32:AV32"/>
    <mergeCell ref="AW32:BV32"/>
    <mergeCell ref="BW32:CS32"/>
    <mergeCell ref="A29:CS29"/>
    <mergeCell ref="A31:V31"/>
    <mergeCell ref="W31:AV31"/>
    <mergeCell ref="AW31:BV31"/>
    <mergeCell ref="BW31:CS31"/>
    <mergeCell ref="A27:V27"/>
    <mergeCell ref="W27:AV27"/>
    <mergeCell ref="AW27:BV27"/>
    <mergeCell ref="BW27:CS27"/>
    <mergeCell ref="A23:CS23"/>
    <mergeCell ref="A24:CS24"/>
    <mergeCell ref="A26:V26"/>
    <mergeCell ref="W26:AV26"/>
    <mergeCell ref="AW26:BV26"/>
    <mergeCell ref="BW26:CS26"/>
    <mergeCell ref="AR20:BU20"/>
    <mergeCell ref="A21:AQ21"/>
    <mergeCell ref="AR21:BU21"/>
    <mergeCell ref="BV21:CS21"/>
    <mergeCell ref="A18:AQ20"/>
    <mergeCell ref="AR18:BU18"/>
    <mergeCell ref="BV18:CS20"/>
    <mergeCell ref="AZ19:BK19"/>
    <mergeCell ref="A10:BE10"/>
    <mergeCell ref="A11:BE11"/>
    <mergeCell ref="A15:CS15"/>
    <mergeCell ref="A16:CS16"/>
    <mergeCell ref="BF10:CS10"/>
    <mergeCell ref="BF11:CS11"/>
    <mergeCell ref="A12:BE12"/>
    <mergeCell ref="A13:BE13"/>
    <mergeCell ref="BF12:CS12"/>
    <mergeCell ref="BF13:CS13"/>
    <mergeCell ref="A3:CS3"/>
    <mergeCell ref="A6:CS6"/>
    <mergeCell ref="A8:BE8"/>
    <mergeCell ref="A9:BE9"/>
    <mergeCell ref="BF8:CS8"/>
    <mergeCell ref="BF9:CS9"/>
    <mergeCell ref="B4:CR4"/>
  </mergeCells>
  <printOptions/>
  <pageMargins left="0.9448818897637796" right="0.6299212598425197" top="0.5905511811023623" bottom="0.3937007874015748" header="0.1968503937007874" footer="0.1968503937007874"/>
  <pageSetup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C12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3.875" style="25" customWidth="1"/>
    <col min="2" max="2" width="35.75390625" style="25" customWidth="1"/>
    <col min="3" max="3" width="2.25390625" style="25" customWidth="1"/>
    <col min="4" max="16384" width="9.125" style="25" customWidth="1"/>
  </cols>
  <sheetData>
    <row r="1" spans="1:3" ht="13.5" customHeight="1">
      <c r="A1" s="88" t="s">
        <v>113</v>
      </c>
      <c r="B1" s="88"/>
      <c r="C1" s="32"/>
    </row>
    <row r="2" ht="13.5" customHeight="1"/>
    <row r="3" ht="13.5" customHeight="1"/>
    <row r="4" spans="1:3" s="24" customFormat="1" ht="13.5" customHeight="1">
      <c r="A4" s="89" t="s">
        <v>106</v>
      </c>
      <c r="B4" s="89"/>
      <c r="C4" s="89"/>
    </row>
    <row r="5" spans="1:3" s="24" customFormat="1" ht="16.5" customHeight="1">
      <c r="A5" s="89" t="s">
        <v>107</v>
      </c>
      <c r="B5" s="89"/>
      <c r="C5" s="89"/>
    </row>
    <row r="6" spans="1:3" ht="16.5" customHeight="1">
      <c r="A6" s="89" t="s">
        <v>108</v>
      </c>
      <c r="B6" s="89"/>
      <c r="C6" s="89"/>
    </row>
    <row r="7" spans="1:3" ht="16.5" customHeight="1">
      <c r="A7" s="37"/>
      <c r="B7" s="37"/>
      <c r="C7" s="37"/>
    </row>
    <row r="8" spans="1:2" ht="16.5">
      <c r="A8" s="23"/>
      <c r="B8" s="31" t="s">
        <v>172</v>
      </c>
    </row>
    <row r="9" spans="1:2" ht="31.5">
      <c r="A9" s="9" t="s">
        <v>109</v>
      </c>
      <c r="B9" s="16" t="s">
        <v>0</v>
      </c>
    </row>
    <row r="10" spans="1:2" ht="31.5" customHeight="1">
      <c r="A10" s="9" t="s">
        <v>110</v>
      </c>
      <c r="B10" s="16" t="s">
        <v>0</v>
      </c>
    </row>
    <row r="11" spans="1:2" ht="66.75" customHeight="1">
      <c r="A11" s="9" t="s">
        <v>111</v>
      </c>
      <c r="B11" s="16" t="s">
        <v>0</v>
      </c>
    </row>
    <row r="12" spans="1:2" ht="48" customHeight="1">
      <c r="A12" s="9" t="s">
        <v>112</v>
      </c>
      <c r="B12" s="16">
        <f>8.3-5.8</f>
        <v>2.500000000000001</v>
      </c>
    </row>
  </sheetData>
  <sheetProtection/>
  <mergeCells count="4">
    <mergeCell ref="A4:C4"/>
    <mergeCell ref="A5:C5"/>
    <mergeCell ref="A6:C6"/>
    <mergeCell ref="A1:B1"/>
  </mergeCell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PreInstall-User</dc:creator>
  <cp:keywords/>
  <dc:description/>
  <cp:lastModifiedBy>мкп</cp:lastModifiedBy>
  <cp:lastPrinted>2014-03-20T14:00:40Z</cp:lastPrinted>
  <dcterms:created xsi:type="dcterms:W3CDTF">2012-01-13T07:09:32Z</dcterms:created>
  <dcterms:modified xsi:type="dcterms:W3CDTF">2017-02-08T09:26:28Z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