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Шабалина д.1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6" i="1"/>
  <c r="F15"/>
  <c r="F14" s="1"/>
  <c r="F28" s="1"/>
  <c r="E16"/>
  <c r="D16"/>
  <c r="C16"/>
  <c r="E15"/>
  <c r="E14" s="1"/>
  <c r="E28" s="1"/>
  <c r="D15"/>
  <c r="D14" s="1"/>
  <c r="D28" s="1"/>
  <c r="C15"/>
  <c r="C14" s="1"/>
  <c r="C28" s="1"/>
</calcChain>
</file>

<file path=xl/sharedStrings.xml><?xml version="1.0" encoding="utf-8"?>
<sst xmlns="http://schemas.openxmlformats.org/spreadsheetml/2006/main" count="32" uniqueCount="32">
  <si>
    <t>Форма 6-ж</t>
  </si>
  <si>
    <t>СОДЕРЖАНИЕ И РЕМОНТ</t>
  </si>
  <si>
    <r>
      <t xml:space="preserve">Организация </t>
    </r>
    <r>
      <rPr>
        <b/>
        <u/>
        <sz val="11"/>
        <color theme="1"/>
        <rFont val="Calibri"/>
        <family val="2"/>
        <charset val="204"/>
        <scheme val="minor"/>
      </rPr>
      <t>МКП "Жилищное хозяйство" МО г.п. Печенга</t>
    </r>
  </si>
  <si>
    <r>
      <t>Отрасль (вид деятельности)</t>
    </r>
    <r>
      <rPr>
        <b/>
        <u/>
        <sz val="11"/>
        <color theme="1"/>
        <rFont val="Calibri"/>
        <family val="2"/>
        <charset val="204"/>
        <scheme val="minor"/>
      </rPr>
      <t xml:space="preserve"> Прочие услуги</t>
    </r>
  </si>
  <si>
    <t>№ п/п</t>
  </si>
  <si>
    <t>Показатели</t>
  </si>
  <si>
    <t>I. НАТУРАЛЬНЫЕ ПОКАЗАТЕЛИ (тыс.м2)</t>
  </si>
  <si>
    <t>II. ПОЛНАЯ СЕБЕСТОИМОСТЬ СОДЕРЖАНИЯ И РЕМОНТА ЖИЛИЩНОГО ФОНДА  (тыс.руб.)</t>
  </si>
  <si>
    <t>Благоустройство и обеспечение санитарного состояния жилых зданий и придомовых территорий - всего</t>
  </si>
  <si>
    <t>в т.ч.</t>
  </si>
  <si>
    <t>затраты на оплату труда</t>
  </si>
  <si>
    <t>отчисления от ФОТ</t>
  </si>
  <si>
    <t>материалы</t>
  </si>
  <si>
    <t>электроэнергия</t>
  </si>
  <si>
    <t>командировочные расходы</t>
  </si>
  <si>
    <t>дератизация</t>
  </si>
  <si>
    <t>вывоз ТБО</t>
  </si>
  <si>
    <t>амортизация</t>
  </si>
  <si>
    <t>рдругие расходы</t>
  </si>
  <si>
    <t>Общехозяйственные расходы</t>
  </si>
  <si>
    <t>Внеэксплуатационные расходы</t>
  </si>
  <si>
    <t>ВСЕГО расходов по полной себестоимости</t>
  </si>
  <si>
    <t>Всего  доходов</t>
  </si>
  <si>
    <t xml:space="preserve">тариф </t>
  </si>
  <si>
    <t>2011 год</t>
  </si>
  <si>
    <t>2012 год</t>
  </si>
  <si>
    <t>2013 год</t>
  </si>
  <si>
    <t>2014 год</t>
  </si>
  <si>
    <t>ул. Шабалина, дом 11</t>
  </si>
  <si>
    <t>Отчет о выполнении договора управления МКД</t>
  </si>
  <si>
    <t>п.Лиинахамари, ул. Шабалина, дом 11</t>
  </si>
  <si>
    <t xml:space="preserve">за 2011-2014 года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</si>
</sst>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2" fontId="0" fillId="0" borderId="1" xfId="0" applyNumberFormat="1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72;&#1083;&#1100;&#1082;/&#1082;&#1072;&#1083;&#1100;&#1082;&#1091;&#1083;.(&#1057;&#1080;&#1056;)&#1051;&#1080;&#1080;&#1085;&#1072;&#1093;.%202011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4"/>
      <sheetName val="февраль "/>
      <sheetName val="март "/>
      <sheetName val="апрель "/>
      <sheetName val="май "/>
      <sheetName val="июнь "/>
      <sheetName val="июль "/>
      <sheetName val="август"/>
      <sheetName val="сентябрь "/>
      <sheetName val="октябрь "/>
      <sheetName val="ноябрь"/>
      <sheetName val="декабрь"/>
      <sheetName val="год"/>
      <sheetName val="2011-2013гг"/>
    </sheetNames>
    <sheetDataSet>
      <sheetData sheetId="0">
        <row r="17">
          <cell r="C17">
            <v>0</v>
          </cell>
        </row>
      </sheetData>
      <sheetData sheetId="1">
        <row r="17">
          <cell r="C17">
            <v>0</v>
          </cell>
        </row>
      </sheetData>
      <sheetData sheetId="2">
        <row r="17">
          <cell r="C17">
            <v>0</v>
          </cell>
        </row>
      </sheetData>
      <sheetData sheetId="3">
        <row r="17">
          <cell r="C17">
            <v>0</v>
          </cell>
        </row>
      </sheetData>
      <sheetData sheetId="4">
        <row r="17">
          <cell r="C17">
            <v>0</v>
          </cell>
        </row>
      </sheetData>
      <sheetData sheetId="5">
        <row r="17">
          <cell r="C17">
            <v>0</v>
          </cell>
        </row>
      </sheetData>
      <sheetData sheetId="6">
        <row r="17">
          <cell r="C17">
            <v>0</v>
          </cell>
        </row>
      </sheetData>
      <sheetData sheetId="7">
        <row r="17">
          <cell r="C17">
            <v>0</v>
          </cell>
        </row>
      </sheetData>
      <sheetData sheetId="8">
        <row r="17">
          <cell r="C17">
            <v>0</v>
          </cell>
        </row>
      </sheetData>
      <sheetData sheetId="9">
        <row r="17">
          <cell r="C17">
            <v>0</v>
          </cell>
        </row>
      </sheetData>
      <sheetData sheetId="10">
        <row r="17">
          <cell r="C17">
            <v>0</v>
          </cell>
        </row>
      </sheetData>
      <sheetData sheetId="11">
        <row r="17">
          <cell r="C17">
            <v>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D6" sqref="D6"/>
    </sheetView>
  </sheetViews>
  <sheetFormatPr defaultRowHeight="15"/>
  <cols>
    <col min="1" max="1" width="13.42578125" customWidth="1"/>
    <col min="2" max="2" width="77.140625" customWidth="1"/>
    <col min="3" max="4" width="13" customWidth="1"/>
    <col min="5" max="6" width="12.7109375" customWidth="1"/>
  </cols>
  <sheetData>
    <row r="1" spans="1:6">
      <c r="C1" s="1"/>
      <c r="D1" s="1"/>
      <c r="E1" s="1"/>
      <c r="F1" s="1" t="s">
        <v>0</v>
      </c>
    </row>
    <row r="2" spans="1:6">
      <c r="C2" s="2"/>
      <c r="D2" s="2"/>
      <c r="E2" s="2"/>
      <c r="F2" s="2" t="s">
        <v>1</v>
      </c>
    </row>
    <row r="4" spans="1:6">
      <c r="A4" s="15" t="s">
        <v>2</v>
      </c>
      <c r="B4" s="15"/>
      <c r="C4" s="15"/>
    </row>
    <row r="5" spans="1:6">
      <c r="A5" s="15" t="s">
        <v>3</v>
      </c>
      <c r="B5" s="15"/>
      <c r="C5" s="15"/>
    </row>
    <row r="6" spans="1:6">
      <c r="A6" s="16" t="s">
        <v>29</v>
      </c>
      <c r="B6" s="16"/>
      <c r="C6" s="16"/>
    </row>
    <row r="7" spans="1:6">
      <c r="A7" s="17" t="s">
        <v>31</v>
      </c>
      <c r="B7" s="17"/>
      <c r="C7" s="17"/>
    </row>
    <row r="8" spans="1:6">
      <c r="B8" s="21" t="s">
        <v>30</v>
      </c>
    </row>
    <row r="9" spans="1:6">
      <c r="B9" s="14"/>
    </row>
    <row r="10" spans="1:6">
      <c r="A10" s="3" t="s">
        <v>4</v>
      </c>
      <c r="B10" s="3" t="s">
        <v>5</v>
      </c>
      <c r="C10" s="3" t="s">
        <v>24</v>
      </c>
      <c r="D10" s="3" t="s">
        <v>25</v>
      </c>
      <c r="E10" s="3" t="s">
        <v>26</v>
      </c>
      <c r="F10" s="3" t="s">
        <v>27</v>
      </c>
    </row>
    <row r="11" spans="1:6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25.5" customHeight="1">
      <c r="A12" s="18" t="s">
        <v>28</v>
      </c>
      <c r="B12" s="19"/>
      <c r="C12" s="19"/>
      <c r="D12" s="19"/>
      <c r="E12" s="20"/>
      <c r="F12" s="13"/>
    </row>
    <row r="13" spans="1:6">
      <c r="A13" s="4">
        <v>1</v>
      </c>
      <c r="B13" s="5" t="s">
        <v>6</v>
      </c>
      <c r="C13" s="6">
        <v>166.64</v>
      </c>
      <c r="D13" s="6">
        <v>36.14</v>
      </c>
      <c r="E13" s="6">
        <v>32.6</v>
      </c>
      <c r="F13" s="6">
        <v>37.6</v>
      </c>
    </row>
    <row r="14" spans="1:6" ht="31.5" customHeight="1">
      <c r="A14" s="4">
        <v>2</v>
      </c>
      <c r="B14" s="7" t="s">
        <v>7</v>
      </c>
      <c r="C14" s="8">
        <f>C15+C26</f>
        <v>93.71</v>
      </c>
      <c r="D14" s="8">
        <f>D15+D26</f>
        <v>812.70999999999992</v>
      </c>
      <c r="E14" s="8">
        <f>E15+E26</f>
        <v>875.50000000000023</v>
      </c>
      <c r="F14" s="8">
        <f>F15+F26</f>
        <v>873.29000000000008</v>
      </c>
    </row>
    <row r="15" spans="1:6" ht="42" customHeight="1">
      <c r="A15" s="4">
        <v>3</v>
      </c>
      <c r="B15" s="7" t="s">
        <v>8</v>
      </c>
      <c r="C15" s="8">
        <f>C17+C18+C19+C20+C21+C22+C23+C24+C25</f>
        <v>90.24</v>
      </c>
      <c r="D15" s="8">
        <f>D17+D18+D19+D20+D21+D22+D23+D24+D25</f>
        <v>722.79</v>
      </c>
      <c r="E15" s="8">
        <f>E17+E18+E19+E20+E21+E22+E23+E24+E25</f>
        <v>755.81000000000017</v>
      </c>
      <c r="F15" s="8">
        <f>F17+F18+F19+F20+F21+F22+F23+F24+F25</f>
        <v>725.93000000000006</v>
      </c>
    </row>
    <row r="16" spans="1:6">
      <c r="A16" s="4">
        <v>4</v>
      </c>
      <c r="B16" s="9" t="s">
        <v>9</v>
      </c>
      <c r="C16" s="9">
        <f>'[1]январь 2014'!C17+'[1]февраль '!C17+'[1]март '!C17+'[1]апрель '!C17+'[1]май '!C17+'[1]июнь '!C17+'[1]июль '!C17+[1]август!C17+'[1]сентябрь '!C17+'[1]октябрь '!C17+[1]ноябрь!C17+[1]декабрь!C17</f>
        <v>0</v>
      </c>
      <c r="D16" s="9">
        <f>'[1]январь 2014'!D17+'[1]февраль '!D17+'[1]март '!D17+'[1]апрель '!D17+'[1]май '!D17+'[1]июнь '!D17+'[1]июль '!D17+[1]август!D17+'[1]сентябрь '!D17+'[1]октябрь '!D17+[1]ноябрь!D17+[1]декабрь!D17</f>
        <v>0</v>
      </c>
      <c r="E16" s="9">
        <f>'[1]январь 2014'!E17+'[1]февраль '!E17+'[1]март '!E17+'[1]апрель '!E17+'[1]май '!E17+'[1]июнь '!E17+'[1]июль '!E17+[1]август!E17+'[1]сентябрь '!E17+'[1]октябрь '!E17+[1]ноябрь!E17+[1]декабрь!E17</f>
        <v>0</v>
      </c>
      <c r="F16" s="9">
        <f>'[1]январь 2014'!F17+'[1]февраль '!F17+'[1]март '!F17+'[1]апрель '!F17+'[1]май '!F17+'[1]июнь '!F17+'[1]июль '!F17+[1]август!F17+'[1]сентябрь '!F17+'[1]октябрь '!F17+[1]ноябрь!F17+[1]декабрь!F17</f>
        <v>0</v>
      </c>
    </row>
    <row r="17" spans="1:6">
      <c r="A17" s="4">
        <v>5</v>
      </c>
      <c r="B17" s="9" t="s">
        <v>10</v>
      </c>
      <c r="C17" s="9">
        <v>63.53</v>
      </c>
      <c r="D17" s="9">
        <v>394.59</v>
      </c>
      <c r="E17" s="9">
        <v>391.8</v>
      </c>
      <c r="F17" s="9">
        <v>387.86</v>
      </c>
    </row>
    <row r="18" spans="1:6">
      <c r="A18" s="4">
        <v>6</v>
      </c>
      <c r="B18" s="9" t="s">
        <v>11</v>
      </c>
      <c r="C18" s="9">
        <v>1.63</v>
      </c>
      <c r="D18" s="9">
        <v>120.81</v>
      </c>
      <c r="E18" s="9">
        <v>151.19999999999999</v>
      </c>
      <c r="F18" s="9">
        <v>112.54</v>
      </c>
    </row>
    <row r="19" spans="1:6">
      <c r="A19" s="4">
        <v>7</v>
      </c>
      <c r="B19" s="9" t="s">
        <v>12</v>
      </c>
      <c r="C19" s="9">
        <v>0</v>
      </c>
      <c r="D19" s="9">
        <v>19.38</v>
      </c>
      <c r="E19" s="9">
        <v>11.27</v>
      </c>
      <c r="F19" s="9">
        <v>89.67</v>
      </c>
    </row>
    <row r="20" spans="1:6">
      <c r="A20" s="4">
        <v>8</v>
      </c>
      <c r="B20" s="9" t="s">
        <v>13</v>
      </c>
      <c r="C20" s="9">
        <v>0</v>
      </c>
      <c r="D20" s="9">
        <v>33.24</v>
      </c>
      <c r="E20" s="9">
        <v>28.97</v>
      </c>
      <c r="F20" s="9">
        <v>27.69</v>
      </c>
    </row>
    <row r="21" spans="1:6" ht="21" customHeight="1">
      <c r="A21" s="4">
        <v>9</v>
      </c>
      <c r="B21" s="10" t="s">
        <v>14</v>
      </c>
      <c r="C21" s="9">
        <v>0</v>
      </c>
      <c r="D21" s="9">
        <v>1.38</v>
      </c>
      <c r="E21" s="9">
        <v>1.08</v>
      </c>
      <c r="F21" s="9">
        <v>1.87</v>
      </c>
    </row>
    <row r="22" spans="1:6">
      <c r="A22" s="4">
        <v>10</v>
      </c>
      <c r="B22" s="9" t="s">
        <v>15</v>
      </c>
      <c r="C22" s="9">
        <v>0</v>
      </c>
      <c r="D22" s="9">
        <v>2.86</v>
      </c>
      <c r="E22" s="9">
        <v>6.5</v>
      </c>
      <c r="F22" s="9">
        <v>5.87</v>
      </c>
    </row>
    <row r="23" spans="1:6">
      <c r="A23" s="4">
        <v>11</v>
      </c>
      <c r="B23" s="9" t="s">
        <v>16</v>
      </c>
      <c r="C23" s="9">
        <v>20.6</v>
      </c>
      <c r="D23" s="9">
        <v>142.22</v>
      </c>
      <c r="E23" s="9">
        <v>121.7</v>
      </c>
      <c r="F23" s="9">
        <v>92.12</v>
      </c>
    </row>
    <row r="24" spans="1:6">
      <c r="A24" s="4">
        <v>12</v>
      </c>
      <c r="B24" s="9" t="s">
        <v>17</v>
      </c>
      <c r="C24" s="11">
        <v>4.4800000000000004</v>
      </c>
      <c r="D24" s="11">
        <v>8.31</v>
      </c>
      <c r="E24" s="11">
        <v>6.85</v>
      </c>
      <c r="F24" s="11">
        <v>8.31</v>
      </c>
    </row>
    <row r="25" spans="1:6">
      <c r="A25" s="4">
        <v>13</v>
      </c>
      <c r="B25" s="9" t="s">
        <v>18</v>
      </c>
      <c r="C25" s="9">
        <v>0</v>
      </c>
      <c r="D25" s="9">
        <v>0</v>
      </c>
      <c r="E25" s="9">
        <v>36.44</v>
      </c>
      <c r="F25" s="9">
        <v>0</v>
      </c>
    </row>
    <row r="26" spans="1:6">
      <c r="A26" s="4">
        <v>14</v>
      </c>
      <c r="B26" s="5" t="s">
        <v>19</v>
      </c>
      <c r="C26" s="8">
        <v>3.47</v>
      </c>
      <c r="D26" s="8">
        <v>89.92</v>
      </c>
      <c r="E26" s="8">
        <v>119.69</v>
      </c>
      <c r="F26" s="8">
        <v>147.36000000000001</v>
      </c>
    </row>
    <row r="27" spans="1:6">
      <c r="A27" s="4">
        <v>15</v>
      </c>
      <c r="B27" s="9" t="s">
        <v>20</v>
      </c>
      <c r="C27" s="12">
        <v>0</v>
      </c>
      <c r="D27" s="12">
        <v>0</v>
      </c>
      <c r="E27" s="12">
        <v>0</v>
      </c>
      <c r="F27" s="12">
        <v>0</v>
      </c>
    </row>
    <row r="28" spans="1:6">
      <c r="A28" s="4">
        <v>16</v>
      </c>
      <c r="B28" s="5" t="s">
        <v>21</v>
      </c>
      <c r="C28" s="6">
        <f>C14</f>
        <v>93.71</v>
      </c>
      <c r="D28" s="6">
        <f>D14</f>
        <v>812.70999999999992</v>
      </c>
      <c r="E28" s="6">
        <f>E14</f>
        <v>875.50000000000023</v>
      </c>
      <c r="F28" s="6">
        <f>F14</f>
        <v>873.29000000000008</v>
      </c>
    </row>
    <row r="29" spans="1:6">
      <c r="A29" s="4">
        <v>17</v>
      </c>
      <c r="B29" s="5" t="s">
        <v>22</v>
      </c>
      <c r="C29" s="11">
        <v>478.64</v>
      </c>
      <c r="D29" s="11">
        <v>790.97</v>
      </c>
      <c r="E29" s="11">
        <v>714.84</v>
      </c>
      <c r="F29" s="11">
        <v>824.03</v>
      </c>
    </row>
    <row r="30" spans="1:6">
      <c r="A30" s="4">
        <v>18</v>
      </c>
      <c r="B30" s="5" t="s">
        <v>23</v>
      </c>
      <c r="C30" s="11">
        <v>21.93</v>
      </c>
      <c r="D30" s="11">
        <v>21.93</v>
      </c>
      <c r="E30" s="11">
        <v>21.93</v>
      </c>
      <c r="F30" s="11">
        <v>21.93</v>
      </c>
    </row>
  </sheetData>
  <mergeCells count="5">
    <mergeCell ref="A4:C4"/>
    <mergeCell ref="A5:C5"/>
    <mergeCell ref="A6:C6"/>
    <mergeCell ref="A7:C7"/>
    <mergeCell ref="A12:E12"/>
  </mergeCells>
  <pageMargins left="0" right="0" top="0.55118110236220474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Шабалина д.11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2015-04-24T19:42:37Z</dcterms:modified>
</cp:coreProperties>
</file>